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3"/>
  </bookViews>
  <sheets>
    <sheet name="ПублПасп" sheetId="1" r:id="rId1"/>
    <sheet name="Застава" sheetId="2" r:id="rId2"/>
    <sheet name="Порука" sheetId="3" r:id="rId3"/>
    <sheet name="5.3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<sst xmlns="http://schemas.openxmlformats.org/spreadsheetml/2006/main" count="110" uniqueCount="92">
  <si>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</si>
  <si>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</si>
  <si>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</si>
  <si>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</si>
  <si>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</si>
  <si>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</si>
  <si>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</si>
  <si>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</si>
  <si>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</si>
  <si>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</si>
  <si>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</si>
  <si>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Оптова торгівля хімічними продуктами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</si>
  <si>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</si>
  <si>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</si>
  <si>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</si>
  <si>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</si>
  <si>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</si>
  <si>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</si>
  <si>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</si>
  <si>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</si>
  <si>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</si>
  <si>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</si>
  <si>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</si>
  <si>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</si>
  <si>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</si>
  <si>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</si>
  <si>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</si>
  <si>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</si>
  <si>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</si>
  <si>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</si>
  <si>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</si>
  <si>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</si>
  <si>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</si>
  <si>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</si>
  <si>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</si>
  <si>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</si>
  <si>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</si>
  <si>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</si>
  <si>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</si>
  <si>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</si>
  <si>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</si>
  <si>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</si>
  <si>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</si>
  <si>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</si>
  <si>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</si>
  <si>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</si>
  <si>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</si>
  <si>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</si>
  <si>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</si>
  <si>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</si>
  <si>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</si>
  <si>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</si>
  <si>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</si>
  <si>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</si>
  <si>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</si>
  <si>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</si>
  <si>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</si>
  <si>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</si>
  <si>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</si>
  <si>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</si>
  <si>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</si>
  <si>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</si>
  <si>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</si>
  <si>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</si>
  <si>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</si>
  <si>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</si>
  <si>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</si>
  <si>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Київська обл.,м.Київ</t>
  </si>
  <si>
    <t>406-12</t>
  </si>
  <si>
    <t xml:space="preserve">м.Київ </t>
  </si>
  <si>
    <t>не здійснювалась</t>
  </si>
  <si>
    <t>майнові права  на грошові кошти ,розміщені в АТ БАНК НАЦІОНАЛЬНІ ІНВЕСТИЦІЇ</t>
  </si>
  <si>
    <t>товари в обороті</t>
  </si>
  <si>
    <t xml:space="preserve">так </t>
  </si>
  <si>
    <t>інформація відсутня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</si>
  <si>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</si>
  <si>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</si>
  <si>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</si>
  <si>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 xml:space="preserve">Суб'єкт оціночної діяльності </t>
  </si>
  <si>
    <t>Оцінчна вартість активу грн. без ПДВ</t>
  </si>
  <si>
    <t>ТОВ "Бізнес Ассіст"</t>
  </si>
  <si>
    <t>засоби захисту рослин ( гербіциди, пестициди)</t>
  </si>
  <si>
    <t>торги не відбулись через відсутність учасників</t>
  </si>
  <si>
    <t>АТ "БАНК "НАЦІОНАЛЬНІ ІНВЕСТИЦІЇ"</t>
  </si>
  <si>
    <t>станом на 01 серпня 2017 року</t>
  </si>
  <si>
    <t xml:space="preserve">майнові права  на грошові кошти 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</si>
  <si>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</si>
  <si>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</si>
  <si>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</si>
  <si>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</si>
  <si>
    <t>майнова порука фізичної особи - майнові права на грошові кошти</t>
  </si>
  <si>
    <t>м.Київ ,вулиця О.Гончара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</si>
</sst>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64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>
      <alignment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167" fontId="0" fillId="0" borderId="10" xfId="6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30" fillId="35" borderId="10" xfId="0" applyNumberFormat="1" applyFont="1" applyFill="1" applyBorder="1" applyAlignment="1">
      <alignment horizontal="right" vertical="center" wrapText="1"/>
    </xf>
    <xf numFmtId="165" fontId="5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64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43" fillId="0" borderId="10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2" applyNumberFormat="1" applyFont="1" applyBorder="1" applyAlignment="1" applyProtection="1">
      <alignment horizontal="right" wrapText="1"/>
      <protection/>
    </xf>
    <xf numFmtId="0" fontId="0" fillId="36" borderId="10" xfId="0" applyFill="1" applyBorder="1" applyAlignment="1">
      <alignment/>
    </xf>
    <xf numFmtId="0" fontId="0" fillId="36" borderId="10" xfId="0" applyNumberFormat="1" applyFill="1" applyBorder="1" applyAlignment="1">
      <alignment horizontal="left"/>
    </xf>
    <xf numFmtId="14" fontId="0" fillId="36" borderId="10" xfId="0" applyNumberForma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5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14" fontId="49" fillId="0" borderId="18" xfId="0" applyNumberFormat="1" applyFont="1" applyBorder="1" applyAlignment="1" applyProtection="1">
      <alignment horizontal="left"/>
      <protection/>
    </xf>
    <xf numFmtId="14" fontId="49" fillId="0" borderId="19" xfId="0" applyNumberFormat="1" applyFont="1" applyBorder="1" applyAlignment="1" applyProtection="1">
      <alignment horizontal="left"/>
      <protection/>
    </xf>
    <xf numFmtId="0" fontId="51" fillId="0" borderId="19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23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3" fillId="33" borderId="24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43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43" fillId="33" borderId="24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24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6;&#1057;&#1050;\BANKS\&#1047;&#1040;&#1071;&#1042;&#1050;&#1048;%20&#1042;%20&#1056;&#1040;&#1041;&#1054;&#1058;&#1045;\&#1070;&#1056;&#1063;&#1045;&#1053;&#1050;&#1054;\&#1060;&#1086;&#1088;&#1091;&#1084;%20&#1089;&#1090;&#1072;&#1085;&#1076;\&#1092;&#1086;&#1088;&#1091;&#1084;%20&#1089;&#1090;&#1072;&#1085;&#1076;%20%202\&#1050;&#1086;&#1087;&#1080;&#1103;%202017%2010%2001_&#1055;&#1072;&#1089;&#1087;&#1086;&#1088;&#1090;_&#1042;&#1077;&#1085;&#1072;%2000051142KLI_01.01.2017%20&#1073;&#1077;&#1079;%20&#1092;&#1086;&#1090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185">
          <cell r="D18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115" zoomScaleNormal="115" zoomScalePageLayoutView="0" workbookViewId="0" topLeftCell="A6">
      <selection activeCell="G26" sqref="G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7.7109375" style="0" bestFit="1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26.8515625" style="0" bestFit="1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79" t="s">
        <v>5</v>
      </c>
      <c r="C1" s="80"/>
      <c r="D1" s="80"/>
      <c r="E1" s="80"/>
      <c r="F1" s="80"/>
      <c r="G1" s="80"/>
      <c r="H1" s="80"/>
      <c r="I1" s="80"/>
      <c r="J1" s="81"/>
      <c r="K1" s="6"/>
      <c r="L1" s="6"/>
      <c r="M1" s="6"/>
    </row>
    <row r="2" spans="1:13" ht="15">
      <c r="A2" s="5"/>
      <c r="B2" s="82"/>
      <c r="C2" s="83"/>
      <c r="D2" s="83"/>
      <c r="E2" s="83"/>
      <c r="F2" s="83"/>
      <c r="G2" s="83"/>
      <c r="H2" s="83"/>
      <c r="I2" s="83"/>
      <c r="J2" s="84"/>
      <c r="K2" s="6"/>
      <c r="L2" s="6"/>
      <c r="M2" s="6"/>
    </row>
    <row r="3" spans="1:13" ht="15.75">
      <c r="A3" s="5"/>
      <c r="B3" s="24" t="s">
        <v>6</v>
      </c>
      <c r="C3" s="85" t="s">
        <v>84</v>
      </c>
      <c r="D3" s="86"/>
      <c r="E3" s="87"/>
      <c r="F3" s="87"/>
      <c r="G3" s="87"/>
      <c r="H3" s="87"/>
      <c r="I3" s="87"/>
      <c r="J3" s="88"/>
      <c r="K3" s="6"/>
      <c r="L3" s="6"/>
      <c r="M3" s="6"/>
    </row>
    <row r="4" spans="1:13" ht="15">
      <c r="A4" s="5"/>
      <c r="B4" s="89" t="s">
        <v>31</v>
      </c>
      <c r="C4" s="90"/>
      <c r="D4" s="7"/>
      <c r="E4" s="91" t="s">
        <v>33</v>
      </c>
      <c r="F4" s="92"/>
      <c r="G4" s="92"/>
      <c r="H4" s="92"/>
      <c r="I4" s="92"/>
      <c r="J4" s="92"/>
      <c r="K4" s="6"/>
      <c r="L4" s="6"/>
      <c r="M4" s="6"/>
    </row>
    <row r="5" spans="1:10" ht="15">
      <c r="A5" s="5"/>
      <c r="B5" s="35" t="s">
        <v>58</v>
      </c>
      <c r="C5" s="23" t="s">
        <v>83</v>
      </c>
      <c r="D5" s="8"/>
      <c r="E5" s="93" t="s">
        <v>35</v>
      </c>
      <c r="F5" s="94"/>
      <c r="G5" s="97" t="s">
        <v>20</v>
      </c>
      <c r="H5" s="98"/>
      <c r="I5" s="105" t="s">
        <v>63</v>
      </c>
      <c r="J5" s="101" t="s">
        <v>3</v>
      </c>
    </row>
    <row r="6" spans="1:10" ht="15">
      <c r="A6" s="5"/>
      <c r="B6" s="36" t="s">
        <v>59</v>
      </c>
      <c r="C6" s="23" t="s">
        <v>68</v>
      </c>
      <c r="D6" s="8"/>
      <c r="E6" s="99" t="s">
        <v>44</v>
      </c>
      <c r="F6" s="100"/>
      <c r="G6" s="94"/>
      <c r="H6" s="69">
        <v>1267676.01</v>
      </c>
      <c r="I6" s="106"/>
      <c r="J6" s="102"/>
    </row>
    <row r="7" spans="1:10" ht="15">
      <c r="A7" s="5"/>
      <c r="B7" s="36" t="s">
        <v>60</v>
      </c>
      <c r="C7" s="23" t="s">
        <v>19</v>
      </c>
      <c r="D7" s="8"/>
      <c r="E7" s="93" t="s">
        <v>36</v>
      </c>
      <c r="F7" s="100"/>
      <c r="G7" s="94"/>
      <c r="H7" s="25">
        <v>702</v>
      </c>
      <c r="I7" s="106"/>
      <c r="J7" s="103"/>
    </row>
    <row r="8" spans="1:10" ht="15">
      <c r="A8" s="5"/>
      <c r="B8" s="36" t="s">
        <v>61</v>
      </c>
      <c r="C8" s="23" t="s">
        <v>11</v>
      </c>
      <c r="D8" s="8"/>
      <c r="E8" s="93" t="s">
        <v>52</v>
      </c>
      <c r="F8" s="100"/>
      <c r="G8" s="94"/>
      <c r="H8" s="37" t="s">
        <v>3</v>
      </c>
      <c r="I8" s="107"/>
      <c r="J8" s="104"/>
    </row>
    <row r="9" spans="1:10" ht="36" customHeight="1">
      <c r="A9" s="5"/>
      <c r="B9" s="36" t="s">
        <v>64</v>
      </c>
      <c r="C9" s="23" t="s">
        <v>4</v>
      </c>
      <c r="D9" s="8"/>
      <c r="E9" s="95" t="s">
        <v>53</v>
      </c>
      <c r="F9" s="95" t="s">
        <v>54</v>
      </c>
      <c r="G9" s="109" t="s">
        <v>7</v>
      </c>
      <c r="H9" s="95" t="s">
        <v>65</v>
      </c>
      <c r="I9" s="95" t="s">
        <v>66</v>
      </c>
      <c r="J9" s="95" t="s">
        <v>8</v>
      </c>
    </row>
    <row r="10" spans="1:10" ht="31.5" customHeight="1">
      <c r="A10" s="5"/>
      <c r="B10" s="113" t="s">
        <v>62</v>
      </c>
      <c r="C10" s="108" t="s">
        <v>67</v>
      </c>
      <c r="D10" s="8"/>
      <c r="E10" s="96"/>
      <c r="F10" s="96"/>
      <c r="G10" s="110"/>
      <c r="H10" s="96"/>
      <c r="I10" s="96"/>
      <c r="J10" s="96"/>
    </row>
    <row r="11" spans="1:10" ht="15">
      <c r="A11" s="5"/>
      <c r="B11" s="114"/>
      <c r="C11" s="106"/>
      <c r="D11" s="8"/>
      <c r="E11" s="26">
        <v>41205</v>
      </c>
      <c r="F11" s="26">
        <v>42240</v>
      </c>
      <c r="G11" s="27">
        <v>840</v>
      </c>
      <c r="H11" s="28">
        <v>0</v>
      </c>
      <c r="I11" s="70">
        <v>1267676.01</v>
      </c>
      <c r="J11" s="29">
        <v>0.18</v>
      </c>
    </row>
    <row r="12" spans="1:10" ht="15">
      <c r="A12" s="5"/>
      <c r="B12" s="114"/>
      <c r="C12" s="106"/>
      <c r="D12" s="12"/>
      <c r="E12" s="26"/>
      <c r="F12" s="26"/>
      <c r="G12" s="27"/>
      <c r="H12" s="28"/>
      <c r="I12" s="28"/>
      <c r="J12" s="29"/>
    </row>
    <row r="13" spans="1:10" ht="15">
      <c r="A13" s="5"/>
      <c r="B13" s="115"/>
      <c r="C13" s="107"/>
      <c r="D13" s="12"/>
      <c r="E13" s="26"/>
      <c r="F13" s="26"/>
      <c r="G13" s="27"/>
      <c r="H13" s="28"/>
      <c r="I13" s="28"/>
      <c r="J13" s="29"/>
    </row>
    <row r="14" spans="1:10" ht="15">
      <c r="A14" s="5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5"/>
      <c r="B15" s="89" t="s">
        <v>32</v>
      </c>
      <c r="C15" s="91"/>
      <c r="D15" s="40"/>
      <c r="E15" s="121" t="s">
        <v>34</v>
      </c>
      <c r="F15" s="122"/>
      <c r="G15" s="122"/>
      <c r="H15" s="122"/>
      <c r="I15" s="122"/>
      <c r="J15" s="123"/>
    </row>
    <row r="16" spans="1:10" ht="30">
      <c r="A16" s="5"/>
      <c r="B16" s="41" t="s">
        <v>30</v>
      </c>
      <c r="C16" s="48" t="s">
        <v>4</v>
      </c>
      <c r="D16" s="9"/>
      <c r="E16" s="119" t="s">
        <v>45</v>
      </c>
      <c r="F16" s="120"/>
      <c r="G16" s="50" t="s">
        <v>55</v>
      </c>
      <c r="H16" s="50" t="s">
        <v>56</v>
      </c>
      <c r="I16" s="50" t="s">
        <v>9</v>
      </c>
      <c r="J16" s="42"/>
    </row>
    <row r="17" spans="1:10" ht="16.5" customHeight="1">
      <c r="A17" s="5"/>
      <c r="B17" s="41" t="s">
        <v>46</v>
      </c>
      <c r="C17" s="49">
        <v>42424</v>
      </c>
      <c r="D17" s="10"/>
      <c r="E17" s="111" t="s">
        <v>37</v>
      </c>
      <c r="F17" s="112"/>
      <c r="G17" s="58"/>
      <c r="H17" s="58"/>
      <c r="I17" s="43"/>
      <c r="J17" s="44"/>
    </row>
    <row r="18" spans="1:10" ht="15">
      <c r="A18" s="5"/>
      <c r="B18" s="41" t="s">
        <v>47</v>
      </c>
      <c r="C18" s="49" t="s">
        <v>4</v>
      </c>
      <c r="D18" s="10"/>
      <c r="E18" s="111" t="s">
        <v>38</v>
      </c>
      <c r="F18" s="112"/>
      <c r="G18" s="58"/>
      <c r="H18" s="58"/>
      <c r="I18" s="43"/>
      <c r="J18" s="44"/>
    </row>
    <row r="19" spans="1:10" ht="15">
      <c r="A19" s="5"/>
      <c r="B19" s="41" t="s">
        <v>48</v>
      </c>
      <c r="C19" s="48" t="s">
        <v>12</v>
      </c>
      <c r="D19" s="10"/>
      <c r="E19" s="111" t="s">
        <v>39</v>
      </c>
      <c r="F19" s="112"/>
      <c r="G19" s="58"/>
      <c r="H19" s="58"/>
      <c r="I19" s="43"/>
      <c r="J19" s="44"/>
    </row>
    <row r="20" spans="1:10" ht="15">
      <c r="A20" s="5"/>
      <c r="B20" s="41" t="s">
        <v>49</v>
      </c>
      <c r="C20" s="48" t="s">
        <v>4</v>
      </c>
      <c r="D20" s="10"/>
      <c r="E20" s="111" t="s">
        <v>40</v>
      </c>
      <c r="F20" s="112"/>
      <c r="G20" s="58"/>
      <c r="H20" s="58"/>
      <c r="I20" s="43"/>
      <c r="J20" s="44"/>
    </row>
    <row r="21" spans="1:10" ht="15">
      <c r="A21" s="5"/>
      <c r="B21" s="41" t="s">
        <v>50</v>
      </c>
      <c r="C21" s="49" t="s">
        <v>12</v>
      </c>
      <c r="D21" s="10"/>
      <c r="E21" s="111" t="s">
        <v>42</v>
      </c>
      <c r="F21" s="112"/>
      <c r="G21" s="67">
        <v>3000000</v>
      </c>
      <c r="H21" s="58"/>
      <c r="I21" s="43" t="s">
        <v>10</v>
      </c>
      <c r="J21" s="44" t="s">
        <v>0</v>
      </c>
    </row>
    <row r="22" spans="1:10" ht="15" customHeight="1">
      <c r="A22" s="5"/>
      <c r="B22" s="41" t="s">
        <v>51</v>
      </c>
      <c r="C22" s="48" t="s">
        <v>12</v>
      </c>
      <c r="D22" s="10"/>
      <c r="E22" s="111" t="s">
        <v>41</v>
      </c>
      <c r="F22" s="112"/>
      <c r="G22" s="67"/>
      <c r="H22" s="58"/>
      <c r="I22" s="43"/>
      <c r="J22" s="44"/>
    </row>
    <row r="23" spans="1:10" ht="15.75" customHeight="1">
      <c r="A23" s="5"/>
      <c r="B23" s="41" t="s">
        <v>57</v>
      </c>
      <c r="C23" s="49" t="s">
        <v>12</v>
      </c>
      <c r="D23" s="10"/>
      <c r="E23" s="111" t="s">
        <v>43</v>
      </c>
      <c r="F23" s="112"/>
      <c r="H23" s="67">
        <v>1379286.41</v>
      </c>
      <c r="I23" s="43" t="s">
        <v>10</v>
      </c>
      <c r="J23" s="44" t="s">
        <v>0</v>
      </c>
    </row>
    <row r="24" spans="1:10" ht="15">
      <c r="A24" s="1"/>
      <c r="B24" s="45"/>
      <c r="C24" s="45"/>
      <c r="D24" s="45"/>
      <c r="E24" s="116" t="s">
        <v>29</v>
      </c>
      <c r="F24" s="112"/>
      <c r="G24" s="68">
        <f>SUM(G21:G23)</f>
        <v>3000000</v>
      </c>
      <c r="H24" s="22">
        <f>SUM(H23)</f>
        <v>1379286.41</v>
      </c>
      <c r="I24" s="46"/>
      <c r="J24" s="47"/>
    </row>
    <row r="25" spans="1:9" ht="38.25" customHeight="1">
      <c r="A25" s="1"/>
      <c r="B25" s="117"/>
      <c r="C25" s="118"/>
      <c r="D25" s="59"/>
      <c r="E25" s="59"/>
      <c r="F25" s="16"/>
      <c r="H25" s="16"/>
      <c r="I25" s="16"/>
    </row>
    <row r="26" spans="1:10" ht="45">
      <c r="A26" s="1"/>
      <c r="B26" s="60" t="s">
        <v>78</v>
      </c>
      <c r="C26" s="61" t="s">
        <v>13</v>
      </c>
      <c r="D26" s="62"/>
      <c r="E26" s="63" t="s">
        <v>79</v>
      </c>
      <c r="F26" s="52"/>
      <c r="G26" s="53"/>
      <c r="H26" s="53"/>
      <c r="I26" s="53"/>
      <c r="J26" s="53"/>
    </row>
    <row r="27" spans="1:10" ht="15">
      <c r="A27" s="1"/>
      <c r="B27" s="64" t="s">
        <v>80</v>
      </c>
      <c r="C27" s="65">
        <v>42517</v>
      </c>
      <c r="D27" s="56"/>
      <c r="E27" s="66">
        <v>185352</v>
      </c>
      <c r="F27" s="52"/>
      <c r="G27" s="53"/>
      <c r="H27" s="53"/>
      <c r="I27" s="53"/>
      <c r="J27" s="53"/>
    </row>
    <row r="28" spans="2:5" ht="15">
      <c r="B28" s="4"/>
      <c r="C28" s="4"/>
      <c r="D28" s="4"/>
      <c r="E28" s="4"/>
    </row>
  </sheetData>
  <sheetProtection/>
  <mergeCells count="31">
    <mergeCell ref="E24:F24"/>
    <mergeCell ref="E19:F19"/>
    <mergeCell ref="B25:C25"/>
    <mergeCell ref="E16:F16"/>
    <mergeCell ref="B15:C15"/>
    <mergeCell ref="E15:J15"/>
    <mergeCell ref="C10:C13"/>
    <mergeCell ref="G9:G10"/>
    <mergeCell ref="E23:F23"/>
    <mergeCell ref="B10:B13"/>
    <mergeCell ref="E20:F20"/>
    <mergeCell ref="E21:F21"/>
    <mergeCell ref="E17:F17"/>
    <mergeCell ref="E22:F22"/>
    <mergeCell ref="E18:F18"/>
    <mergeCell ref="I9:I10"/>
    <mergeCell ref="J5:J8"/>
    <mergeCell ref="E7:G7"/>
    <mergeCell ref="E9:E10"/>
    <mergeCell ref="E8:G8"/>
    <mergeCell ref="I5:I8"/>
    <mergeCell ref="B1:J2"/>
    <mergeCell ref="C3:J3"/>
    <mergeCell ref="B4:C4"/>
    <mergeCell ref="E4:J4"/>
    <mergeCell ref="E5:F5"/>
    <mergeCell ref="F9:F10"/>
    <mergeCell ref="G5:H5"/>
    <mergeCell ref="E6:G6"/>
    <mergeCell ref="H9:H10"/>
    <mergeCell ref="J9:J10"/>
  </mergeCells>
  <hyperlinks>
    <hyperlink ref="I18:I23" location="Застава!A1" display="Застава!A1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3" ht="15">
      <c r="A2" s="17" t="s">
        <v>14</v>
      </c>
      <c r="B2" s="18" t="s">
        <v>69</v>
      </c>
      <c r="C2" s="18" t="s">
        <v>91</v>
      </c>
    </row>
    <row r="3" spans="1:3" ht="15">
      <c r="A3" s="11" t="s">
        <v>27</v>
      </c>
      <c r="B3" s="20">
        <v>1379286.41</v>
      </c>
      <c r="C3" s="20">
        <v>3000000</v>
      </c>
    </row>
    <row r="4" spans="1:3" ht="15">
      <c r="A4" s="11" t="s">
        <v>15</v>
      </c>
      <c r="B4" s="21" t="s">
        <v>70</v>
      </c>
      <c r="C4" s="21" t="s">
        <v>74</v>
      </c>
    </row>
    <row r="5" spans="1:3" ht="15">
      <c r="A5" s="11" t="s">
        <v>28</v>
      </c>
      <c r="B5" s="20">
        <v>0</v>
      </c>
      <c r="C5" s="20">
        <v>0</v>
      </c>
    </row>
    <row r="6" spans="1:3" ht="22.5">
      <c r="A6" s="11" t="s">
        <v>16</v>
      </c>
      <c r="B6" s="18" t="s">
        <v>85</v>
      </c>
      <c r="C6" s="18" t="s">
        <v>72</v>
      </c>
    </row>
    <row r="7" spans="1:3" s="30" customFormat="1" ht="23.25">
      <c r="A7" s="19" t="s">
        <v>17</v>
      </c>
      <c r="B7" s="18" t="s">
        <v>71</v>
      </c>
      <c r="C7" s="18" t="s">
        <v>81</v>
      </c>
    </row>
    <row r="8" spans="1:3" ht="33.75">
      <c r="A8" s="19" t="s">
        <v>18</v>
      </c>
      <c r="B8" s="18" t="s">
        <v>3</v>
      </c>
      <c r="C8" s="18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7.28125" style="0" customWidth="1"/>
    <col min="2" max="2" width="32.8515625" style="0" customWidth="1"/>
  </cols>
  <sheetData>
    <row r="1" ht="15">
      <c r="A1" s="75" t="s">
        <v>86</v>
      </c>
    </row>
    <row r="2" spans="1:2" ht="27" customHeight="1">
      <c r="A2" s="11" t="s">
        <v>87</v>
      </c>
      <c r="B2" s="76" t="str">
        <f>'[1]5.1.'!D185</f>
        <v>-</v>
      </c>
    </row>
    <row r="3" spans="1:2" ht="27" customHeight="1">
      <c r="A3" s="77" t="s">
        <v>88</v>
      </c>
      <c r="B3" s="18" t="s">
        <v>90</v>
      </c>
    </row>
    <row r="4" spans="1:2" ht="18" customHeight="1">
      <c r="A4" s="77" t="s">
        <v>89</v>
      </c>
      <c r="B4" s="78">
        <f>Застава!B3</f>
        <v>1379286.41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36.421875" style="0" bestFit="1" customWidth="1"/>
    <col min="2" max="2" width="18.421875" style="0" bestFit="1" customWidth="1"/>
    <col min="3" max="3" width="19.00390625" style="0" bestFit="1" customWidth="1"/>
    <col min="4" max="4" width="30.140625" style="0" bestFit="1" customWidth="1"/>
    <col min="5" max="5" width="14.28125" style="0" bestFit="1" customWidth="1"/>
    <col min="6" max="6" width="44.421875" style="0" bestFit="1" customWidth="1"/>
  </cols>
  <sheetData>
    <row r="1" spans="1:2" ht="15">
      <c r="A1" s="71" t="s">
        <v>75</v>
      </c>
      <c r="B1" s="72" t="s">
        <v>80</v>
      </c>
    </row>
    <row r="2" spans="1:2" ht="15">
      <c r="A2" s="71" t="s">
        <v>76</v>
      </c>
      <c r="B2" s="73">
        <v>42517</v>
      </c>
    </row>
    <row r="3" spans="1:2" ht="15">
      <c r="A3" s="71" t="s">
        <v>77</v>
      </c>
      <c r="B3" s="74">
        <v>185352</v>
      </c>
    </row>
    <row r="4" spans="1:6" ht="15">
      <c r="A4" s="124" t="s">
        <v>21</v>
      </c>
      <c r="B4" s="124"/>
      <c r="C4" s="124"/>
      <c r="D4" s="124"/>
      <c r="E4" s="124"/>
      <c r="F4" s="124"/>
    </row>
    <row r="5" spans="1:6" ht="15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1</v>
      </c>
    </row>
    <row r="6" spans="1:6" ht="15">
      <c r="A6" s="2">
        <v>1</v>
      </c>
      <c r="B6" s="51">
        <v>42730</v>
      </c>
      <c r="C6" s="57">
        <v>185352</v>
      </c>
      <c r="D6" s="2"/>
      <c r="E6" s="2"/>
      <c r="F6" s="54" t="s">
        <v>82</v>
      </c>
    </row>
    <row r="7" spans="1:6" ht="15">
      <c r="A7" s="2">
        <v>2</v>
      </c>
      <c r="B7" s="51">
        <v>42761</v>
      </c>
      <c r="C7" s="57">
        <v>166816.80000000002</v>
      </c>
      <c r="D7" s="2"/>
      <c r="E7" s="2"/>
      <c r="F7" s="54" t="s">
        <v>82</v>
      </c>
    </row>
    <row r="8" spans="1:6" ht="15">
      <c r="A8" s="2">
        <v>3</v>
      </c>
      <c r="B8" s="51">
        <v>42801</v>
      </c>
      <c r="C8" s="55">
        <v>150135.12</v>
      </c>
      <c r="D8" s="15"/>
      <c r="E8" s="13"/>
      <c r="F8" s="54" t="s">
        <v>82</v>
      </c>
    </row>
    <row r="9" spans="1:6" ht="15">
      <c r="A9" s="2">
        <v>4</v>
      </c>
      <c r="B9" s="51">
        <v>42821</v>
      </c>
      <c r="C9" s="55">
        <v>135121.61</v>
      </c>
      <c r="D9" s="15"/>
      <c r="E9" s="13"/>
      <c r="F9" s="54" t="s">
        <v>82</v>
      </c>
    </row>
    <row r="10" spans="1:6" ht="15">
      <c r="A10" s="2">
        <v>5</v>
      </c>
      <c r="B10" s="51">
        <v>42838</v>
      </c>
      <c r="C10" s="55">
        <v>120108.1</v>
      </c>
      <c r="D10" s="15"/>
      <c r="E10" s="13"/>
      <c r="F10" s="54" t="s">
        <v>82</v>
      </c>
    </row>
    <row r="11" spans="1:6" ht="15">
      <c r="A11" s="2">
        <v>6</v>
      </c>
      <c r="B11" s="51">
        <v>42859</v>
      </c>
      <c r="C11" s="55">
        <v>105094.58</v>
      </c>
      <c r="D11" s="15"/>
      <c r="E11" s="13"/>
      <c r="F11" s="54" t="s">
        <v>82</v>
      </c>
    </row>
    <row r="12" spans="1:6" ht="15">
      <c r="A12" s="2">
        <v>7</v>
      </c>
      <c r="B12" s="14">
        <v>42951</v>
      </c>
      <c r="C12" s="55">
        <v>200000</v>
      </c>
      <c r="D12" s="15"/>
      <c r="E12" s="13"/>
      <c r="F12" s="54" t="s">
        <v>82</v>
      </c>
    </row>
    <row r="13" spans="1:6" ht="15">
      <c r="A13" s="2">
        <v>8</v>
      </c>
      <c r="B13" s="14">
        <v>42965</v>
      </c>
      <c r="C13" s="55">
        <v>200000</v>
      </c>
      <c r="D13" s="15"/>
      <c r="E13" s="13"/>
      <c r="F13" s="54" t="s">
        <v>82</v>
      </c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2017-09-07T07:01:48Z</cp:lastPrinted>
  <dcterms:created xsi:type="dcterms:W3CDTF">2015-10-12T12:03:25Z</dcterms:created>
  <dcterms:modified xsi:type="dcterms:W3CDTF">2017-10-10T08:16:06Z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