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75" yWindow="75" windowWidth="13275" windowHeight="8910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'5.1.'!$B$2:$F$231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<sst xmlns="http://schemas.openxmlformats.org/spreadsheetml/2006/main" count="361" uniqueCount="277">
  <si>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</si>
  <si>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</si>
  <si>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</si>
  <si>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</si>
  <si>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</si>
  <si>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</si>
  <si>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</si>
  <si>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</si>
  <si>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</si>
  <si>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</si>
  <si>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</si>
  <si>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</si>
  <si>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</si>
  <si>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</si>
  <si>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</si>
  <si>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</si>
  <si>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</si>
  <si>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</si>
  <si>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</si>
  <si>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</si>
  <si>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</si>
  <si>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</si>
  <si>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</si>
  <si>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</si>
  <si>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</si>
  <si>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</si>
  <si>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</si>
  <si>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</si>
  <si>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</si>
  <si>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Комплексне обслуговування об'єктів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</si>
  <si>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</si>
  <si>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</si>
  <si>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</si>
  <si>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</si>
  <si>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</si>
  <si>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</si>
  <si>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</si>
  <si>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</si>
  <si>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</si>
  <si>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</si>
  <si>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</si>
  <si>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</si>
  <si>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</si>
  <si>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</si>
  <si>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</si>
  <si>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</si>
  <si>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</si>
  <si>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</si>
  <si>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</si>
  <si>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</si>
  <si>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</si>
  <si>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</si>
  <si>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</si>
  <si>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</si>
  <si>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</si>
  <si>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</si>
  <si>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</si>
  <si>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</si>
  <si>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</si>
  <si>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</si>
  <si>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</si>
  <si>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</si>
  <si>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</si>
  <si>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</si>
  <si>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</si>
  <si>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</si>
  <si>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</si>
  <si>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</si>
  <si>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</si>
  <si>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</si>
  <si>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</si>
  <si>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</si>
  <si>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</si>
  <si>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</si>
  <si>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</si>
  <si>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</si>
  <si>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</si>
  <si>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</si>
  <si>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</si>
  <si>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</si>
  <si>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</si>
  <si>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</si>
  <si>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</si>
  <si>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</si>
  <si>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</si>
  <si>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</si>
  <si>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</si>
  <si>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</si>
  <si>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</si>
  <si>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</si>
  <si>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</si>
  <si>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</si>
  <si>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</si>
  <si>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</si>
  <si>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</si>
  <si>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</si>
  <si>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</si>
  <si>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</si>
  <si>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</si>
  <si>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</si>
  <si>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</si>
  <si>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</si>
  <si>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</si>
  <si>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</si>
  <si>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</si>
  <si>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</si>
  <si>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</si>
  <si>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</si>
  <si>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</si>
  <si>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</si>
  <si>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</si>
  <si>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</si>
  <si>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</si>
  <si>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</si>
  <si>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</si>
  <si>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</si>
  <si>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</si>
  <si>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</si>
  <si>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</si>
  <si>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</si>
  <si>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</si>
  <si>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</si>
  <si>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</si>
  <si>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</si>
  <si>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</si>
  <si>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</si>
  <si>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</si>
  <si>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</si>
  <si>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</si>
  <si>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</si>
  <si>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</si>
  <si>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</si>
  <si>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</si>
  <si>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</si>
  <si>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</si>
  <si>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</si>
  <si>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</si>
  <si>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</si>
  <si>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</si>
  <si>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</si>
  <si>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</si>
  <si>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</si>
  <si>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</si>
  <si>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</si>
  <si>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</si>
  <si>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</si>
  <si>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</si>
  <si>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</si>
  <si>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</si>
  <si>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Кредитна лінія з забезпеченням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</si>
  <si>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</si>
  <si>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</si>
  <si>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</si>
  <si>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</si>
  <si>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</si>
  <si>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</si>
  <si>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</si>
  <si>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</si>
  <si>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</si>
  <si>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</si>
  <si>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</si>
  <si>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</si>
  <si>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</si>
  <si>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</si>
  <si>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</si>
  <si>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</si>
  <si>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</si>
  <si>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</si>
  <si>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</si>
  <si>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</si>
  <si>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</si>
  <si>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</si>
  <si>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</si>
  <si>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</si>
  <si>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</si>
  <si>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</si>
  <si>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</si>
  <si>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</si>
  <si>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</si>
  <si>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</si>
  <si>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</si>
  <si>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</si>
  <si>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</si>
  <si>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</si>
  <si>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</si>
  <si>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</si>
  <si>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</si>
  <si>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</si>
  <si>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</si>
  <si>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</si>
  <si>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</si>
  <si>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</si>
  <si>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</si>
  <si>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</si>
  <si>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</si>
  <si>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</si>
  <si>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</si>
  <si>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</si>
  <si>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</si>
  <si>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</si>
  <si>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</si>
  <si>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</si>
  <si>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</si>
  <si>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</si>
  <si>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</si>
  <si>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</si>
  <si>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</si>
  <si>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</si>
  <si>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</si>
  <si>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</si>
  <si>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</si>
  <si>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</si>
  <si>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</si>
  <si>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</si>
  <si>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</si>
  <si>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</si>
  <si>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</si>
  <si>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</si>
  <si>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</si>
  <si>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</si>
  <si>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</si>
  <si>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</si>
  <si>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</si>
  <si>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</si>
  <si>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</si>
  <si>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</si>
  <si>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</si>
  <si>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</si>
  <si>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</si>
  <si>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</si>
  <si>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</si>
  <si>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</si>
  <si>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</si>
  <si>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</si>
  <si>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</si>
  <si>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</si>
  <si>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</si>
  <si>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</si>
  <si>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</si>
  <si>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</si>
  <si>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</si>
  <si>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</si>
  <si>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</si>
  <si>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</si>
  <si>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</si>
  <si>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</si>
  <si>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</si>
  <si>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</si>
  <si>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</si>
  <si>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</si>
  <si>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</si>
  <si>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немає</t>
  </si>
  <si>
    <t>Рік 2014</t>
  </si>
  <si>
    <t>Київська обл.,м.Київ</t>
  </si>
  <si>
    <t>Інвестиційні сертифікати</t>
  </si>
  <si>
    <t xml:space="preserve">                                                                                   ПАСПОРТ АКТИВУ (КРЕДИТ №217-13 від 29.07.2013 р.ТОВ"Стінгрей-Сіті")                                                                                      </t>
  </si>
  <si>
    <t>ТОВ "Стінгрей -Сіті"</t>
  </si>
  <si>
    <t>6.1.6.Балансова вартість на дату складання паспорту</t>
  </si>
  <si>
    <t>Інвестсертифікати Закритий недиверсифікований Венчурний Пайовий Інвестиційний Фонд "Гірперіон" ТОВ "КУА "Профіт Інвест"код емітента 35197886,код ЦП UA4000170922,номінальна вартість 1000 грн.,82 920 штук.</t>
  </si>
  <si>
    <t>2 квартал  2015</t>
  </si>
  <si>
    <t>ТОВ "Стінгрей -Сіті",КОД 35758565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</si>
  <si>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</si>
  <si>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</si>
  <si>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</si>
  <si>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</si>
  <si>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</si>
  <si>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</si>
  <si>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02099, м. Київ, вул. Бориспільська, буд. 9, кв. крп.61</t>
  </si>
  <si>
    <t>217-13</t>
  </si>
  <si>
    <t>Рік 2016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</si>
  <si>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</si>
  <si>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Луньо І.В.</t>
  </si>
  <si>
    <t xml:space="preserve">Уповноважена особа на ліквідацію ПАТ БАНК НАЦІОНАЛЬНІ ІНВЕСТИЦІЇ - Луньо Ілля Вікторович, номер тел. тел. 364-04-55           </t>
  </si>
  <si>
    <t xml:space="preserve">Координатор МКУА  - Матвієнко Є.В., тел. 200-48-35                   </t>
  </si>
  <si>
    <t>станом на 01 січня 2018 року</t>
  </si>
  <si>
    <t>Вик. Карпо М. 364-04-58</t>
  </si>
  <si>
    <t>Торги не відбулися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</si>
</sst>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0" fillId="35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73" fontId="67" fillId="33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172" fontId="5" fillId="0" borderId="15" xfId="61" applyNumberFormat="1" applyFont="1" applyFill="1" applyBorder="1" applyAlignment="1">
      <alignment horizontal="center" vertical="center" wrapText="1"/>
    </xf>
    <xf numFmtId="171" fontId="5" fillId="0" borderId="10" xfId="6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68" fillId="0" borderId="10" xfId="0" applyNumberFormat="1" applyFont="1" applyBorder="1" applyAlignment="1">
      <alignment/>
    </xf>
    <xf numFmtId="14" fontId="64" fillId="36" borderId="10" xfId="0" applyNumberFormat="1" applyFont="1" applyFill="1" applyBorder="1" applyAlignment="1">
      <alignment horizontal="center" wrapText="1" readingOrder="1"/>
    </xf>
    <xf numFmtId="4" fontId="64" fillId="36" borderId="10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1" applyNumberFormat="1" applyFont="1" applyFill="1" applyBorder="1" applyAlignment="1">
      <alignment horizontal="center" vertical="center" wrapText="1"/>
    </xf>
    <xf numFmtId="172" fontId="3" fillId="0" borderId="15" xfId="61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4" fillId="33" borderId="10" xfId="0" applyNumberFormat="1" applyFont="1" applyFill="1" applyBorder="1" applyAlignment="1" applyProtection="1">
      <alignment horizontal="center" wrapText="1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/>
    </xf>
    <xf numFmtId="172" fontId="54" fillId="33" borderId="10" xfId="61" applyNumberFormat="1" applyFont="1" applyFill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top"/>
    </xf>
    <xf numFmtId="0" fontId="3" fillId="36" borderId="10" xfId="0" applyFont="1" applyFill="1" applyBorder="1" applyAlignment="1">
      <alignment horizontal="left" vertical="center" wrapText="1"/>
    </xf>
    <xf numFmtId="4" fontId="12" fillId="38" borderId="1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71" fillId="39" borderId="10" xfId="0" applyNumberFormat="1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171" fontId="68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0" fontId="72" fillId="0" borderId="10" xfId="33" applyNumberFormat="1" applyFont="1" applyFill="1" applyBorder="1" applyAlignment="1">
      <alignment horizontal="center" vertical="top" wrapText="1" readingOrder="1"/>
      <protection/>
    </xf>
    <xf numFmtId="14" fontId="68" fillId="0" borderId="10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top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4" fontId="68" fillId="36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0" fontId="73" fillId="0" borderId="0" xfId="0" applyFont="1" applyAlignment="1">
      <alignment vertical="center"/>
    </xf>
    <xf numFmtId="0" fontId="5" fillId="36" borderId="10" xfId="0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14" fontId="17" fillId="0" borderId="19" xfId="0" applyNumberFormat="1" applyFont="1" applyBorder="1" applyAlignment="1">
      <alignment horizontal="center"/>
    </xf>
    <xf numFmtId="0" fontId="14" fillId="36" borderId="0" xfId="0" applyFont="1" applyFill="1" applyAlignment="1">
      <alignment horizontal="center" vertical="top"/>
    </xf>
    <xf numFmtId="14" fontId="74" fillId="0" borderId="10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4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0" fontId="66" fillId="0" borderId="25" xfId="0" applyFont="1" applyBorder="1" applyAlignment="1">
      <alignment wrapText="1"/>
    </xf>
    <xf numFmtId="14" fontId="66" fillId="0" borderId="21" xfId="0" applyNumberFormat="1" applyFont="1" applyBorder="1" applyAlignment="1" applyProtection="1">
      <alignment horizontal="left"/>
      <protection/>
    </xf>
    <xf numFmtId="14" fontId="66" fillId="0" borderId="22" xfId="0" applyNumberFormat="1" applyFont="1" applyBorder="1" applyAlignment="1" applyProtection="1">
      <alignment horizontal="left"/>
      <protection/>
    </xf>
    <xf numFmtId="0" fontId="75" fillId="0" borderId="22" xfId="0" applyFont="1" applyBorder="1" applyAlignment="1" applyProtection="1">
      <alignment horizontal="left"/>
      <protection/>
    </xf>
    <xf numFmtId="0" fontId="75" fillId="0" borderId="16" xfId="0" applyFont="1" applyBorder="1" applyAlignment="1" applyProtection="1">
      <alignment horizontal="left"/>
      <protection/>
    </xf>
    <xf numFmtId="0" fontId="54" fillId="34" borderId="14" xfId="0" applyFont="1" applyFill="1" applyBorder="1" applyAlignment="1" applyProtection="1">
      <alignment horizontal="center"/>
      <protection/>
    </xf>
    <xf numFmtId="0" fontId="54" fillId="34" borderId="20" xfId="0" applyFont="1" applyFill="1" applyBorder="1" applyAlignment="1" applyProtection="1">
      <alignment horizontal="center"/>
      <protection/>
    </xf>
    <xf numFmtId="0" fontId="54" fillId="34" borderId="15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4" fillId="34" borderId="14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left" vertical="center" wrapText="1"/>
      <protection/>
    </xf>
    <xf numFmtId="0" fontId="50" fillId="35" borderId="10" xfId="43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9"/>
  <sheetViews>
    <sheetView zoomScale="80" zoomScaleNormal="80" zoomScalePageLayoutView="0" workbookViewId="0" topLeftCell="A1">
      <selection activeCell="B1" sqref="B1:D16384"/>
    </sheetView>
  </sheetViews>
  <sheetFormatPr defaultColWidth="9.140625" defaultRowHeight="15" outlineLevelRow="1"/>
  <cols>
    <col min="1" max="1" width="9.140625" style="111" customWidth="1"/>
    <col min="2" max="2" width="37.00390625" style="113" customWidth="1"/>
    <col min="3" max="3" width="64.421875" style="113" customWidth="1"/>
    <col min="4" max="4" width="58.28125" style="145" customWidth="1"/>
    <col min="5" max="11" width="23.140625" style="113" customWidth="1"/>
    <col min="12" max="16384" width="9.140625" style="111" customWidth="1"/>
  </cols>
  <sheetData>
    <row r="1" spans="2:4" ht="15">
      <c r="B1" s="111"/>
      <c r="C1" s="111"/>
      <c r="D1" s="112"/>
    </row>
    <row r="2" spans="2:4" ht="15">
      <c r="B2" s="163" t="s">
        <v>255</v>
      </c>
      <c r="C2" s="163"/>
      <c r="D2" s="163"/>
    </row>
    <row r="3" spans="2:4" ht="15">
      <c r="B3" s="1" t="s">
        <v>4</v>
      </c>
      <c r="C3" s="168" t="s">
        <v>0</v>
      </c>
      <c r="D3" s="168"/>
    </row>
    <row r="4" spans="2:4" ht="15">
      <c r="B4" s="5" t="s">
        <v>30</v>
      </c>
      <c r="C4" s="161" t="s">
        <v>247</v>
      </c>
      <c r="D4" s="161"/>
    </row>
    <row r="5" spans="2:11" ht="52.5" customHeight="1">
      <c r="B5" s="5" t="s">
        <v>5</v>
      </c>
      <c r="C5" s="27" t="s">
        <v>272</v>
      </c>
      <c r="D5" s="76" t="s">
        <v>273</v>
      </c>
      <c r="G5" s="111"/>
      <c r="H5" s="111"/>
      <c r="I5" s="111"/>
      <c r="J5" s="111"/>
      <c r="K5" s="111"/>
    </row>
    <row r="6" spans="2:6" s="115" customFormat="1" ht="15">
      <c r="B6" s="5" t="s">
        <v>171</v>
      </c>
      <c r="C6" s="169" t="s">
        <v>274</v>
      </c>
      <c r="D6" s="169"/>
      <c r="E6" s="114"/>
      <c r="F6" s="114"/>
    </row>
    <row r="7" spans="2:6" s="115" customFormat="1" ht="36" customHeight="1">
      <c r="B7" s="5" t="s">
        <v>183</v>
      </c>
      <c r="C7" s="86">
        <v>0</v>
      </c>
      <c r="D7" s="87"/>
      <c r="E7" s="114"/>
      <c r="F7" s="114"/>
    </row>
    <row r="8" spans="2:6" s="115" customFormat="1" ht="36" customHeight="1">
      <c r="B8" s="108" t="s">
        <v>261</v>
      </c>
      <c r="C8" s="86" t="s">
        <v>262</v>
      </c>
      <c r="D8" s="87"/>
      <c r="E8" s="114"/>
      <c r="F8" s="114"/>
    </row>
    <row r="9" spans="2:11" ht="15">
      <c r="B9" s="5" t="s">
        <v>32</v>
      </c>
      <c r="C9" s="91">
        <v>42517</v>
      </c>
      <c r="D9" s="90"/>
      <c r="G9" s="111"/>
      <c r="H9" s="111"/>
      <c r="I9" s="111"/>
      <c r="J9" s="111"/>
      <c r="K9" s="111"/>
    </row>
    <row r="10" spans="2:11" ht="28.5">
      <c r="B10" s="5" t="s">
        <v>33</v>
      </c>
      <c r="C10" s="88">
        <v>15372605</v>
      </c>
      <c r="D10" s="89"/>
      <c r="G10" s="111"/>
      <c r="H10" s="111"/>
      <c r="I10" s="111"/>
      <c r="J10" s="111"/>
      <c r="K10" s="111"/>
    </row>
    <row r="11" spans="2:11" ht="15">
      <c r="B11" s="157"/>
      <c r="C11" s="157"/>
      <c r="D11" s="157"/>
      <c r="G11" s="111"/>
      <c r="H11" s="111"/>
      <c r="I11" s="111"/>
      <c r="J11" s="111"/>
      <c r="K11" s="111"/>
    </row>
    <row r="12" spans="2:11" ht="15">
      <c r="B12" s="5" t="s">
        <v>34</v>
      </c>
      <c r="C12" s="161" t="s">
        <v>35</v>
      </c>
      <c r="D12" s="161"/>
      <c r="G12" s="111"/>
      <c r="H12" s="111"/>
      <c r="I12" s="111"/>
      <c r="J12" s="111"/>
      <c r="K12" s="111"/>
    </row>
    <row r="13" spans="2:11" ht="28.5">
      <c r="B13" s="39" t="s">
        <v>36</v>
      </c>
      <c r="C13" s="157"/>
      <c r="D13" s="157"/>
      <c r="G13" s="111"/>
      <c r="H13" s="111"/>
      <c r="I13" s="111"/>
      <c r="J13" s="111"/>
      <c r="K13" s="111"/>
    </row>
    <row r="14" spans="2:11" ht="15">
      <c r="B14" s="157" t="s">
        <v>1</v>
      </c>
      <c r="C14" s="157"/>
      <c r="D14" s="157"/>
      <c r="G14" s="111"/>
      <c r="H14" s="111"/>
      <c r="I14" s="111"/>
      <c r="J14" s="111"/>
      <c r="K14" s="111"/>
    </row>
    <row r="15" spans="2:11" ht="15">
      <c r="B15" s="162" t="s">
        <v>17</v>
      </c>
      <c r="C15" s="17" t="s">
        <v>150</v>
      </c>
      <c r="D15" s="116" t="s">
        <v>147</v>
      </c>
      <c r="G15" s="111"/>
      <c r="H15" s="111"/>
      <c r="I15" s="111"/>
      <c r="J15" s="111"/>
      <c r="K15" s="111"/>
    </row>
    <row r="16" spans="2:11" ht="15">
      <c r="B16" s="162"/>
      <c r="C16" s="17" t="s">
        <v>15</v>
      </c>
      <c r="D16" s="116">
        <v>35758565</v>
      </c>
      <c r="G16" s="111"/>
      <c r="H16" s="111"/>
      <c r="I16" s="111"/>
      <c r="J16" s="111"/>
      <c r="K16" s="111"/>
    </row>
    <row r="17" spans="2:11" ht="15">
      <c r="B17" s="162"/>
      <c r="C17" s="17" t="s">
        <v>7</v>
      </c>
      <c r="D17" s="116" t="s">
        <v>256</v>
      </c>
      <c r="G17" s="111"/>
      <c r="H17" s="111"/>
      <c r="I17" s="111"/>
      <c r="J17" s="111"/>
      <c r="K17" s="111"/>
    </row>
    <row r="18" spans="2:11" ht="15">
      <c r="B18" s="162"/>
      <c r="C18" s="17" t="s">
        <v>140</v>
      </c>
      <c r="D18" s="116" t="s">
        <v>253</v>
      </c>
      <c r="G18" s="111"/>
      <c r="H18" s="111"/>
      <c r="I18" s="111"/>
      <c r="J18" s="111"/>
      <c r="K18" s="111"/>
    </row>
    <row r="19" spans="2:11" ht="29.25">
      <c r="B19" s="162"/>
      <c r="C19" s="19" t="s">
        <v>142</v>
      </c>
      <c r="D19" s="116" t="s">
        <v>22</v>
      </c>
      <c r="G19" s="111"/>
      <c r="H19" s="111"/>
      <c r="I19" s="111"/>
      <c r="J19" s="111"/>
      <c r="K19" s="111"/>
    </row>
    <row r="20" spans="2:11" ht="15">
      <c r="B20" s="162"/>
      <c r="C20" s="5" t="s">
        <v>143</v>
      </c>
      <c r="D20" s="117" t="s">
        <v>267</v>
      </c>
      <c r="G20" s="111"/>
      <c r="H20" s="111"/>
      <c r="I20" s="111"/>
      <c r="J20" s="111"/>
      <c r="K20" s="111"/>
    </row>
    <row r="21" spans="2:11" ht="15">
      <c r="B21" s="162"/>
      <c r="C21" s="18" t="s">
        <v>146</v>
      </c>
      <c r="D21" s="118" t="s">
        <v>29</v>
      </c>
      <c r="G21" s="111"/>
      <c r="H21" s="111"/>
      <c r="I21" s="111"/>
      <c r="J21" s="111"/>
      <c r="K21" s="111"/>
    </row>
    <row r="22" spans="2:11" ht="29.25">
      <c r="B22" s="162"/>
      <c r="C22" s="19" t="s">
        <v>184</v>
      </c>
      <c r="D22" s="119" t="s">
        <v>22</v>
      </c>
      <c r="G22" s="111"/>
      <c r="H22" s="111"/>
      <c r="I22" s="111"/>
      <c r="J22" s="111"/>
      <c r="K22" s="111"/>
    </row>
    <row r="23" spans="2:11" ht="15">
      <c r="B23" s="162"/>
      <c r="C23" s="19" t="s">
        <v>144</v>
      </c>
      <c r="D23" s="119" t="s">
        <v>22</v>
      </c>
      <c r="G23" s="111"/>
      <c r="H23" s="111"/>
      <c r="I23" s="111"/>
      <c r="J23" s="111"/>
      <c r="K23" s="111"/>
    </row>
    <row r="24" spans="2:11" ht="15">
      <c r="B24" s="162"/>
      <c r="C24" s="19" t="s">
        <v>145</v>
      </c>
      <c r="D24" s="119" t="s">
        <v>148</v>
      </c>
      <c r="E24" s="120"/>
      <c r="F24" s="120"/>
      <c r="G24" s="121"/>
      <c r="H24" s="111"/>
      <c r="I24" s="111"/>
      <c r="J24" s="111"/>
      <c r="K24" s="111"/>
    </row>
    <row r="25" spans="2:11" ht="15">
      <c r="B25" s="162" t="s">
        <v>2</v>
      </c>
      <c r="C25" s="162"/>
      <c r="D25" s="162"/>
      <c r="E25" s="120"/>
      <c r="F25" s="120"/>
      <c r="G25" s="121"/>
      <c r="H25" s="111"/>
      <c r="I25" s="111"/>
      <c r="J25" s="111"/>
      <c r="K25" s="111"/>
    </row>
    <row r="26" spans="2:11" ht="15">
      <c r="B26" s="162" t="s">
        <v>19</v>
      </c>
      <c r="C26" s="5" t="s">
        <v>37</v>
      </c>
      <c r="D26" s="119" t="s">
        <v>268</v>
      </c>
      <c r="G26" s="111"/>
      <c r="H26" s="111"/>
      <c r="I26" s="111"/>
      <c r="J26" s="111"/>
      <c r="K26" s="111"/>
    </row>
    <row r="27" spans="2:11" ht="15">
      <c r="B27" s="162"/>
      <c r="C27" s="5" t="s">
        <v>38</v>
      </c>
      <c r="D27" s="117" t="s">
        <v>149</v>
      </c>
      <c r="G27" s="111"/>
      <c r="H27" s="111"/>
      <c r="I27" s="111"/>
      <c r="J27" s="111"/>
      <c r="K27" s="111"/>
    </row>
    <row r="28" spans="2:11" ht="15">
      <c r="B28" s="162"/>
      <c r="C28" s="5" t="s">
        <v>39</v>
      </c>
      <c r="D28" s="122">
        <v>41484</v>
      </c>
      <c r="G28" s="111"/>
      <c r="H28" s="111"/>
      <c r="I28" s="111"/>
      <c r="J28" s="111"/>
      <c r="K28" s="111"/>
    </row>
    <row r="29" spans="2:11" ht="15">
      <c r="B29" s="162"/>
      <c r="C29" s="5" t="s">
        <v>40</v>
      </c>
      <c r="D29" s="122">
        <v>42579</v>
      </c>
      <c r="G29" s="111"/>
      <c r="H29" s="111"/>
      <c r="I29" s="111"/>
      <c r="J29" s="111"/>
      <c r="K29" s="111"/>
    </row>
    <row r="30" spans="2:11" ht="15">
      <c r="B30" s="162"/>
      <c r="C30" s="5" t="s">
        <v>41</v>
      </c>
      <c r="D30" s="123">
        <v>980</v>
      </c>
      <c r="G30" s="111"/>
      <c r="H30" s="111"/>
      <c r="I30" s="111"/>
      <c r="J30" s="111"/>
      <c r="K30" s="111"/>
    </row>
    <row r="31" spans="2:11" ht="15">
      <c r="B31" s="162"/>
      <c r="C31" s="5" t="s">
        <v>42</v>
      </c>
      <c r="D31" s="124">
        <v>0.5</v>
      </c>
      <c r="G31" s="111"/>
      <c r="H31" s="111"/>
      <c r="I31" s="111"/>
      <c r="J31" s="111"/>
      <c r="K31" s="111"/>
    </row>
    <row r="32" spans="2:11" ht="15">
      <c r="B32" s="162"/>
      <c r="C32" s="171" t="s">
        <v>43</v>
      </c>
      <c r="D32" s="172"/>
      <c r="G32" s="111"/>
      <c r="H32" s="111"/>
      <c r="I32" s="111"/>
      <c r="J32" s="111"/>
      <c r="K32" s="111"/>
    </row>
    <row r="33" spans="2:6" s="115" customFormat="1" ht="30">
      <c r="B33" s="162"/>
      <c r="C33" s="20" t="s">
        <v>187</v>
      </c>
      <c r="D33" s="125">
        <v>106260123.29</v>
      </c>
      <c r="E33" s="114"/>
      <c r="F33" s="114"/>
    </row>
    <row r="34" spans="2:6" s="115" customFormat="1" ht="30">
      <c r="B34" s="162"/>
      <c r="C34" s="21" t="s">
        <v>186</v>
      </c>
      <c r="D34" s="126">
        <v>105000000</v>
      </c>
      <c r="E34" s="114"/>
      <c r="F34" s="114"/>
    </row>
    <row r="35" spans="2:11" s="115" customFormat="1" ht="30">
      <c r="B35" s="162"/>
      <c r="C35" s="21" t="s">
        <v>188</v>
      </c>
      <c r="D35" s="126">
        <v>0</v>
      </c>
      <c r="E35" s="127"/>
      <c r="F35" s="128"/>
      <c r="G35" s="128"/>
      <c r="H35" s="128"/>
      <c r="I35" s="114"/>
      <c r="J35" s="114"/>
      <c r="K35" s="114"/>
    </row>
    <row r="36" spans="2:8" ht="45">
      <c r="B36" s="162"/>
      <c r="C36" s="21" t="s">
        <v>189</v>
      </c>
      <c r="D36" s="109">
        <v>1260123.29</v>
      </c>
      <c r="E36" s="129"/>
      <c r="F36" s="128"/>
      <c r="G36" s="128"/>
      <c r="H36" s="128"/>
    </row>
    <row r="37" spans="2:8" ht="15">
      <c r="B37" s="162"/>
      <c r="C37" s="21" t="s">
        <v>44</v>
      </c>
      <c r="D37" s="126">
        <v>0</v>
      </c>
      <c r="E37" s="127"/>
      <c r="F37" s="128"/>
      <c r="G37" s="128"/>
      <c r="H37" s="128"/>
    </row>
    <row r="38" spans="2:8" ht="15">
      <c r="B38" s="162"/>
      <c r="C38" s="21" t="s">
        <v>185</v>
      </c>
      <c r="D38" s="130">
        <v>0</v>
      </c>
      <c r="E38" s="127"/>
      <c r="F38" s="128"/>
      <c r="G38" s="128"/>
      <c r="H38" s="128"/>
    </row>
    <row r="39" spans="2:8" ht="28.5">
      <c r="B39" s="162"/>
      <c r="C39" s="5" t="s">
        <v>172</v>
      </c>
      <c r="D39" s="131">
        <v>823</v>
      </c>
      <c r="E39" s="120"/>
      <c r="F39" s="120"/>
      <c r="G39" s="120"/>
      <c r="H39" s="120"/>
    </row>
    <row r="40" spans="2:5" ht="15">
      <c r="B40" s="162"/>
      <c r="C40" s="5" t="s">
        <v>45</v>
      </c>
      <c r="D40" s="122">
        <v>42226</v>
      </c>
      <c r="E40" s="120"/>
    </row>
    <row r="41" spans="2:4" ht="15">
      <c r="B41" s="162"/>
      <c r="C41" s="5" t="s">
        <v>192</v>
      </c>
      <c r="D41" s="132">
        <v>281972.6</v>
      </c>
    </row>
    <row r="42" spans="2:11" s="115" customFormat="1" ht="28.5">
      <c r="B42" s="162"/>
      <c r="C42" s="5" t="s">
        <v>190</v>
      </c>
      <c r="D42" s="119" t="s">
        <v>8</v>
      </c>
      <c r="E42" s="114"/>
      <c r="F42" s="114"/>
      <c r="G42" s="114"/>
      <c r="H42" s="114"/>
      <c r="I42" s="114"/>
      <c r="J42" s="114"/>
      <c r="K42" s="114"/>
    </row>
    <row r="43" spans="2:4" ht="28.5">
      <c r="B43" s="162"/>
      <c r="C43" s="5" t="s">
        <v>191</v>
      </c>
      <c r="D43" s="119" t="s">
        <v>22</v>
      </c>
    </row>
    <row r="44" spans="2:4" ht="15">
      <c r="B44" s="162" t="s">
        <v>3</v>
      </c>
      <c r="C44" s="162"/>
      <c r="D44" s="162"/>
    </row>
    <row r="45" spans="2:11" ht="15">
      <c r="B45" s="157" t="s">
        <v>6</v>
      </c>
      <c r="C45" s="5" t="s">
        <v>141</v>
      </c>
      <c r="D45" s="133" t="s">
        <v>21</v>
      </c>
      <c r="E45" s="111"/>
      <c r="F45" s="111"/>
      <c r="G45" s="111"/>
      <c r="H45" s="111"/>
      <c r="I45" s="111"/>
      <c r="J45" s="111"/>
      <c r="K45" s="111"/>
    </row>
    <row r="46" spans="2:4" ht="29.25">
      <c r="B46" s="157"/>
      <c r="C46" s="18" t="s">
        <v>46</v>
      </c>
      <c r="D46" s="133">
        <v>0</v>
      </c>
    </row>
    <row r="47" spans="2:12" ht="29.25">
      <c r="B47" s="157"/>
      <c r="C47" s="18" t="s">
        <v>173</v>
      </c>
      <c r="D47" s="133"/>
      <c r="E47" s="120"/>
      <c r="F47" s="120"/>
      <c r="G47" s="120"/>
      <c r="H47" s="120"/>
      <c r="I47" s="120"/>
      <c r="J47" s="120"/>
      <c r="K47" s="120"/>
      <c r="L47" s="121"/>
    </row>
    <row r="48" spans="2:12" ht="43.5">
      <c r="B48" s="157"/>
      <c r="C48" s="19" t="s">
        <v>47</v>
      </c>
      <c r="D48" s="116">
        <v>0</v>
      </c>
      <c r="E48" s="120"/>
      <c r="F48" s="120"/>
      <c r="G48" s="120"/>
      <c r="H48" s="120"/>
      <c r="I48" s="120"/>
      <c r="J48" s="120"/>
      <c r="K48" s="120"/>
      <c r="L48" s="121"/>
    </row>
    <row r="49" spans="2:12" ht="15">
      <c r="B49" s="157" t="s">
        <v>8</v>
      </c>
      <c r="C49" s="157"/>
      <c r="D49" s="157"/>
      <c r="E49" s="120"/>
      <c r="F49" s="120"/>
      <c r="G49" s="120"/>
      <c r="H49" s="120"/>
      <c r="I49" s="120"/>
      <c r="J49" s="120"/>
      <c r="K49" s="120"/>
      <c r="L49" s="121"/>
    </row>
    <row r="50" spans="2:12" ht="15">
      <c r="B50" s="157" t="s">
        <v>48</v>
      </c>
      <c r="C50" s="5" t="s">
        <v>161</v>
      </c>
      <c r="D50" s="119" t="s">
        <v>22</v>
      </c>
      <c r="E50" s="120"/>
      <c r="F50" s="120"/>
      <c r="G50" s="120"/>
      <c r="H50" s="120"/>
      <c r="I50" s="120"/>
      <c r="J50" s="120"/>
      <c r="K50" s="120"/>
      <c r="L50" s="121"/>
    </row>
    <row r="51" spans="2:12" ht="15">
      <c r="B51" s="157"/>
      <c r="C51" s="5" t="s">
        <v>49</v>
      </c>
      <c r="D51" s="122">
        <v>42580</v>
      </c>
      <c r="E51" s="120"/>
      <c r="F51" s="120"/>
      <c r="G51" s="120"/>
      <c r="H51" s="120"/>
      <c r="I51" s="120"/>
      <c r="J51" s="120"/>
      <c r="K51" s="120"/>
      <c r="L51" s="121"/>
    </row>
    <row r="52" spans="2:4" ht="15">
      <c r="B52" s="157"/>
      <c r="C52" s="5" t="s">
        <v>180</v>
      </c>
      <c r="D52" s="122" t="s">
        <v>22</v>
      </c>
    </row>
    <row r="53" spans="2:4" ht="15">
      <c r="B53" s="157"/>
      <c r="C53" s="5" t="s">
        <v>179</v>
      </c>
      <c r="D53" s="134"/>
    </row>
    <row r="54" spans="2:4" ht="15">
      <c r="B54" s="157"/>
      <c r="C54" s="5" t="s">
        <v>181</v>
      </c>
      <c r="D54" s="134"/>
    </row>
    <row r="55" spans="2:4" ht="15">
      <c r="B55" s="157"/>
      <c r="C55" s="5" t="s">
        <v>9</v>
      </c>
      <c r="D55" s="134"/>
    </row>
    <row r="56" spans="2:4" ht="15">
      <c r="B56" s="157"/>
      <c r="C56" s="5" t="s">
        <v>162</v>
      </c>
      <c r="D56" s="119" t="s">
        <v>22</v>
      </c>
    </row>
    <row r="57" spans="2:4" ht="15">
      <c r="B57" s="157"/>
      <c r="C57" s="158" t="s">
        <v>11</v>
      </c>
      <c r="D57" s="158"/>
    </row>
    <row r="58" spans="2:4" ht="15">
      <c r="B58" s="157"/>
      <c r="C58" s="22" t="s">
        <v>50</v>
      </c>
      <c r="D58" s="119" t="s">
        <v>31</v>
      </c>
    </row>
    <row r="59" spans="2:4" ht="15">
      <c r="B59" s="157"/>
      <c r="C59" s="22" t="s">
        <v>51</v>
      </c>
      <c r="D59" s="119" t="s">
        <v>31</v>
      </c>
    </row>
    <row r="60" spans="2:4" ht="15">
      <c r="B60" s="157"/>
      <c r="C60" s="22" t="s">
        <v>52</v>
      </c>
      <c r="D60" s="119" t="s">
        <v>31</v>
      </c>
    </row>
    <row r="61" spans="2:4" ht="15">
      <c r="B61" s="157"/>
      <c r="C61" s="158" t="s">
        <v>53</v>
      </c>
      <c r="D61" s="158"/>
    </row>
    <row r="62" spans="2:4" ht="15">
      <c r="B62" s="157"/>
      <c r="C62" s="23" t="s">
        <v>54</v>
      </c>
      <c r="D62" s="135" t="s">
        <v>31</v>
      </c>
    </row>
    <row r="63" spans="2:4" ht="15">
      <c r="B63" s="157"/>
      <c r="C63" s="24" t="s">
        <v>55</v>
      </c>
      <c r="D63" s="119" t="s">
        <v>31</v>
      </c>
    </row>
    <row r="64" spans="2:4" ht="15">
      <c r="B64" s="157"/>
      <c r="C64" s="24" t="s">
        <v>56</v>
      </c>
      <c r="D64" s="119" t="s">
        <v>31</v>
      </c>
    </row>
    <row r="65" spans="2:4" ht="15">
      <c r="B65" s="157"/>
      <c r="C65" s="24" t="s">
        <v>57</v>
      </c>
      <c r="D65" s="135" t="s">
        <v>31</v>
      </c>
    </row>
    <row r="66" spans="2:4" ht="15">
      <c r="B66" s="31"/>
      <c r="C66" s="25" t="s">
        <v>58</v>
      </c>
      <c r="D66" s="135" t="s">
        <v>31</v>
      </c>
    </row>
    <row r="67" spans="2:4" ht="15">
      <c r="B67" s="157" t="s">
        <v>10</v>
      </c>
      <c r="C67" s="157"/>
      <c r="D67" s="157"/>
    </row>
    <row r="68" spans="2:4" ht="15">
      <c r="B68" s="157" t="s">
        <v>12</v>
      </c>
      <c r="C68" s="158" t="s">
        <v>59</v>
      </c>
      <c r="D68" s="158"/>
    </row>
    <row r="69" spans="2:4" ht="15">
      <c r="B69" s="157"/>
      <c r="C69" s="22" t="s">
        <v>60</v>
      </c>
      <c r="D69" s="116">
        <v>3</v>
      </c>
    </row>
    <row r="70" spans="2:11" ht="15">
      <c r="B70" s="157"/>
      <c r="C70" s="22" t="s">
        <v>61</v>
      </c>
      <c r="D70" s="135">
        <v>42217</v>
      </c>
      <c r="E70" s="111"/>
      <c r="F70" s="111"/>
      <c r="G70" s="111"/>
      <c r="H70" s="111"/>
      <c r="I70" s="111"/>
      <c r="J70" s="111"/>
      <c r="K70" s="111"/>
    </row>
    <row r="71" spans="2:11" ht="15">
      <c r="B71" s="157"/>
      <c r="C71" s="5" t="s">
        <v>62</v>
      </c>
      <c r="D71" s="116"/>
      <c r="F71" s="111"/>
      <c r="G71" s="111"/>
      <c r="H71" s="111"/>
      <c r="I71" s="111"/>
      <c r="J71" s="111"/>
      <c r="K71" s="111"/>
    </row>
    <row r="72" spans="2:11" ht="15">
      <c r="B72" s="163" t="s">
        <v>13</v>
      </c>
      <c r="C72" s="170"/>
      <c r="D72" s="170"/>
      <c r="F72" s="111"/>
      <c r="G72" s="111"/>
      <c r="H72" s="111"/>
      <c r="I72" s="111"/>
      <c r="J72" s="111"/>
      <c r="K72" s="111"/>
    </row>
    <row r="73" spans="2:11" ht="15">
      <c r="B73" s="157" t="s">
        <v>14</v>
      </c>
      <c r="C73" s="173" t="s">
        <v>63</v>
      </c>
      <c r="D73" s="174"/>
      <c r="F73" s="111"/>
      <c r="G73" s="111"/>
      <c r="H73" s="111"/>
      <c r="I73" s="111"/>
      <c r="J73" s="111"/>
      <c r="K73" s="111"/>
    </row>
    <row r="74" spans="2:5" s="115" customFormat="1" ht="15">
      <c r="B74" s="157"/>
      <c r="C74" s="7" t="s">
        <v>64</v>
      </c>
      <c r="D74" s="15"/>
      <c r="E74" s="114"/>
    </row>
    <row r="75" spans="2:11" ht="15">
      <c r="B75" s="157"/>
      <c r="C75" s="6" t="s">
        <v>65</v>
      </c>
      <c r="D75" s="77">
        <v>82920000</v>
      </c>
      <c r="F75" s="111"/>
      <c r="G75" s="111"/>
      <c r="H75" s="111"/>
      <c r="I75" s="111"/>
      <c r="J75" s="111"/>
      <c r="K75" s="111"/>
    </row>
    <row r="76" spans="2:11" ht="15">
      <c r="B76" s="157"/>
      <c r="C76" s="6" t="s">
        <v>66</v>
      </c>
      <c r="D76" s="122" t="s">
        <v>248</v>
      </c>
      <c r="F76" s="111"/>
      <c r="G76" s="111"/>
      <c r="H76" s="111"/>
      <c r="I76" s="111"/>
      <c r="J76" s="111"/>
      <c r="K76" s="111"/>
    </row>
    <row r="77" spans="2:11" ht="15">
      <c r="B77" s="157"/>
      <c r="C77" s="6" t="s">
        <v>67</v>
      </c>
      <c r="D77" s="32" t="s">
        <v>249</v>
      </c>
      <c r="F77" s="111"/>
      <c r="G77" s="111"/>
      <c r="H77" s="111"/>
      <c r="I77" s="111"/>
      <c r="J77" s="111"/>
      <c r="K77" s="111"/>
    </row>
    <row r="78" spans="2:11" ht="15">
      <c r="B78" s="157"/>
      <c r="C78" s="6" t="s">
        <v>257</v>
      </c>
      <c r="D78" s="32">
        <v>82920000</v>
      </c>
      <c r="F78" s="111"/>
      <c r="G78" s="111"/>
      <c r="H78" s="111"/>
      <c r="I78" s="111"/>
      <c r="J78" s="111"/>
      <c r="K78" s="111"/>
    </row>
    <row r="79" spans="2:11" ht="30">
      <c r="B79" s="157"/>
      <c r="C79" s="6" t="s">
        <v>243</v>
      </c>
      <c r="D79" s="147" t="s">
        <v>250</v>
      </c>
      <c r="F79" s="111"/>
      <c r="G79" s="111"/>
      <c r="H79" s="111"/>
      <c r="I79" s="111"/>
      <c r="J79" s="111"/>
      <c r="K79" s="111"/>
    </row>
    <row r="80" spans="2:11" ht="15">
      <c r="B80" s="157"/>
      <c r="C80" s="26" t="s">
        <v>244</v>
      </c>
      <c r="D80" s="76" t="s">
        <v>254</v>
      </c>
      <c r="F80" s="111"/>
      <c r="G80" s="111"/>
      <c r="H80" s="111"/>
      <c r="I80" s="111"/>
      <c r="J80" s="111"/>
      <c r="K80" s="111"/>
    </row>
    <row r="81" spans="2:11" ht="45">
      <c r="B81" s="157"/>
      <c r="C81" s="26" t="s">
        <v>245</v>
      </c>
      <c r="D81" s="119" t="s">
        <v>21</v>
      </c>
      <c r="F81" s="111"/>
      <c r="G81" s="111"/>
      <c r="H81" s="111"/>
      <c r="I81" s="111"/>
      <c r="J81" s="111"/>
      <c r="K81" s="111"/>
    </row>
    <row r="82" spans="2:11" ht="15">
      <c r="B82" s="157"/>
      <c r="C82" s="26" t="s">
        <v>246</v>
      </c>
      <c r="D82" s="136" t="s">
        <v>260</v>
      </c>
      <c r="F82" s="111"/>
      <c r="G82" s="111"/>
      <c r="H82" s="111"/>
      <c r="I82" s="111"/>
      <c r="J82" s="111"/>
      <c r="K82" s="111"/>
    </row>
    <row r="83" spans="2:11" ht="15">
      <c r="B83" s="157"/>
      <c r="C83" s="169"/>
      <c r="D83" s="169"/>
      <c r="F83" s="111"/>
      <c r="G83" s="111"/>
      <c r="H83" s="111"/>
      <c r="I83" s="111"/>
      <c r="J83" s="111"/>
      <c r="K83" s="111"/>
    </row>
    <row r="84" spans="2:11" ht="15">
      <c r="B84" s="157"/>
      <c r="C84" s="175" t="s">
        <v>71</v>
      </c>
      <c r="D84" s="175"/>
      <c r="F84" s="111"/>
      <c r="G84" s="111"/>
      <c r="H84" s="111"/>
      <c r="I84" s="111"/>
      <c r="J84" s="111"/>
      <c r="K84" s="111"/>
    </row>
    <row r="85" spans="2:11" ht="15">
      <c r="B85" s="157"/>
      <c r="C85" s="33" t="s">
        <v>72</v>
      </c>
      <c r="D85" s="80">
        <v>0</v>
      </c>
      <c r="F85" s="111"/>
      <c r="G85" s="111"/>
      <c r="H85" s="111"/>
      <c r="I85" s="111"/>
      <c r="J85" s="111"/>
      <c r="K85" s="111"/>
    </row>
    <row r="86" spans="2:11" ht="15" hidden="1" outlineLevel="1">
      <c r="B86" s="157"/>
      <c r="C86" s="30" t="s">
        <v>151</v>
      </c>
      <c r="D86" s="81"/>
      <c r="F86" s="111"/>
      <c r="G86" s="111"/>
      <c r="H86" s="111"/>
      <c r="I86" s="111"/>
      <c r="J86" s="111"/>
      <c r="K86" s="111"/>
    </row>
    <row r="87" spans="2:11" ht="15" hidden="1" outlineLevel="1">
      <c r="B87" s="157"/>
      <c r="C87" s="30" t="s">
        <v>152</v>
      </c>
      <c r="D87" s="82"/>
      <c r="F87" s="111"/>
      <c r="G87" s="111"/>
      <c r="H87" s="111"/>
      <c r="I87" s="111"/>
      <c r="J87" s="111"/>
      <c r="K87" s="111"/>
    </row>
    <row r="88" spans="2:11" ht="60" hidden="1" outlineLevel="1">
      <c r="B88" s="157"/>
      <c r="C88" s="26" t="s">
        <v>73</v>
      </c>
      <c r="D88" s="116"/>
      <c r="F88" s="111"/>
      <c r="G88" s="111"/>
      <c r="H88" s="111"/>
      <c r="I88" s="111"/>
      <c r="J88" s="111"/>
      <c r="K88" s="111"/>
    </row>
    <row r="89" spans="2:11" ht="15" hidden="1" outlineLevel="1">
      <c r="B89" s="157"/>
      <c r="C89" s="26" t="s">
        <v>74</v>
      </c>
      <c r="D89" s="116"/>
      <c r="F89" s="111"/>
      <c r="G89" s="111"/>
      <c r="H89" s="111"/>
      <c r="I89" s="111"/>
      <c r="J89" s="111"/>
      <c r="K89" s="111"/>
    </row>
    <row r="90" spans="2:11" ht="15" hidden="1" outlineLevel="1">
      <c r="B90" s="157"/>
      <c r="C90" s="27" t="s">
        <v>75</v>
      </c>
      <c r="D90" s="116"/>
      <c r="F90" s="111"/>
      <c r="G90" s="111"/>
      <c r="H90" s="111"/>
      <c r="I90" s="111"/>
      <c r="J90" s="111"/>
      <c r="K90" s="111"/>
    </row>
    <row r="91" spans="2:11" ht="15" hidden="1" outlineLevel="1">
      <c r="B91" s="157"/>
      <c r="C91" s="27" t="s">
        <v>76</v>
      </c>
      <c r="D91" s="116"/>
      <c r="F91" s="111"/>
      <c r="G91" s="111"/>
      <c r="H91" s="111"/>
      <c r="I91" s="111"/>
      <c r="J91" s="111"/>
      <c r="K91" s="111"/>
    </row>
    <row r="92" spans="2:11" ht="15" hidden="1" outlineLevel="1">
      <c r="B92" s="157"/>
      <c r="C92" s="27" t="s">
        <v>178</v>
      </c>
      <c r="D92" s="116"/>
      <c r="F92" s="137"/>
      <c r="G92" s="111"/>
      <c r="H92" s="111"/>
      <c r="I92" s="111"/>
      <c r="J92" s="111"/>
      <c r="K92" s="111"/>
    </row>
    <row r="93" spans="2:11" ht="15" hidden="1" outlineLevel="1">
      <c r="B93" s="157"/>
      <c r="C93" s="27" t="s">
        <v>77</v>
      </c>
      <c r="D93" s="116"/>
      <c r="F93" s="111"/>
      <c r="G93" s="111"/>
      <c r="H93" s="111"/>
      <c r="I93" s="111"/>
      <c r="J93" s="111"/>
      <c r="K93" s="111"/>
    </row>
    <row r="94" spans="2:11" ht="15" hidden="1" outlineLevel="1">
      <c r="B94" s="157"/>
      <c r="C94" s="26" t="s">
        <v>153</v>
      </c>
      <c r="D94" s="116"/>
      <c r="F94" s="111"/>
      <c r="G94" s="111"/>
      <c r="H94" s="111"/>
      <c r="I94" s="111"/>
      <c r="J94" s="111"/>
      <c r="K94" s="111"/>
    </row>
    <row r="95" spans="2:11" ht="15" collapsed="1">
      <c r="B95" s="157"/>
      <c r="C95" s="26"/>
      <c r="D95" s="116"/>
      <c r="F95" s="111"/>
      <c r="G95" s="111"/>
      <c r="H95" s="111"/>
      <c r="I95" s="111"/>
      <c r="J95" s="111"/>
      <c r="K95" s="111"/>
    </row>
    <row r="96" spans="2:11" ht="15">
      <c r="B96" s="157"/>
      <c r="C96" s="33" t="s">
        <v>79</v>
      </c>
      <c r="D96" s="80">
        <v>0</v>
      </c>
      <c r="F96" s="111"/>
      <c r="G96" s="111"/>
      <c r="H96" s="111"/>
      <c r="I96" s="111"/>
      <c r="J96" s="111"/>
      <c r="K96" s="111"/>
    </row>
    <row r="97" spans="2:11" ht="15" hidden="1" outlineLevel="1">
      <c r="B97" s="157"/>
      <c r="C97" s="30" t="s">
        <v>151</v>
      </c>
      <c r="D97" s="81"/>
      <c r="F97" s="111"/>
      <c r="G97" s="111"/>
      <c r="H97" s="111"/>
      <c r="I97" s="111"/>
      <c r="J97" s="111"/>
      <c r="K97" s="111"/>
    </row>
    <row r="98" spans="2:11" ht="15" hidden="1" outlineLevel="1">
      <c r="B98" s="157"/>
      <c r="C98" s="30" t="s">
        <v>152</v>
      </c>
      <c r="D98" s="82"/>
      <c r="F98" s="111"/>
      <c r="G98" s="111"/>
      <c r="H98" s="111"/>
      <c r="I98" s="111"/>
      <c r="J98" s="111"/>
      <c r="K98" s="111"/>
    </row>
    <row r="99" spans="2:5" s="115" customFormat="1" ht="15" hidden="1" outlineLevel="1">
      <c r="B99" s="157"/>
      <c r="C99" s="30" t="s">
        <v>80</v>
      </c>
      <c r="D99" s="116"/>
      <c r="E99" s="113"/>
    </row>
    <row r="100" spans="2:11" ht="27" hidden="1" outlineLevel="1">
      <c r="B100" s="157"/>
      <c r="C100" s="30" t="s">
        <v>81</v>
      </c>
      <c r="D100" s="116"/>
      <c r="F100" s="111"/>
      <c r="G100" s="111"/>
      <c r="H100" s="111"/>
      <c r="I100" s="111"/>
      <c r="J100" s="111"/>
      <c r="K100" s="111"/>
    </row>
    <row r="101" spans="2:11" ht="15" hidden="1" outlineLevel="1">
      <c r="B101" s="157"/>
      <c r="C101" s="30" t="s">
        <v>82</v>
      </c>
      <c r="D101" s="116"/>
      <c r="F101" s="111"/>
      <c r="G101" s="111"/>
      <c r="H101" s="111"/>
      <c r="I101" s="111"/>
      <c r="J101" s="111"/>
      <c r="K101" s="111"/>
    </row>
    <row r="102" spans="2:11" ht="15" hidden="1" outlineLevel="1">
      <c r="B102" s="157"/>
      <c r="C102" s="30" t="s">
        <v>83</v>
      </c>
      <c r="D102" s="116"/>
      <c r="F102" s="111"/>
      <c r="G102" s="111"/>
      <c r="H102" s="111"/>
      <c r="I102" s="111"/>
      <c r="J102" s="111"/>
      <c r="K102" s="111"/>
    </row>
    <row r="103" spans="2:11" ht="87" hidden="1" outlineLevel="1">
      <c r="B103" s="157"/>
      <c r="C103" s="26" t="s">
        <v>84</v>
      </c>
      <c r="D103" s="116"/>
      <c r="F103" s="111"/>
      <c r="G103" s="111"/>
      <c r="H103" s="111"/>
      <c r="I103" s="111"/>
      <c r="J103" s="111"/>
      <c r="K103" s="111"/>
    </row>
    <row r="104" spans="2:11" ht="15" hidden="1" outlineLevel="1">
      <c r="B104" s="157"/>
      <c r="C104" s="26" t="s">
        <v>85</v>
      </c>
      <c r="D104" s="116"/>
      <c r="F104" s="111"/>
      <c r="G104" s="111"/>
      <c r="H104" s="111"/>
      <c r="I104" s="111"/>
      <c r="J104" s="111"/>
      <c r="K104" s="111"/>
    </row>
    <row r="105" spans="2:11" ht="15" hidden="1" outlineLevel="1">
      <c r="B105" s="157"/>
      <c r="C105" s="26" t="s">
        <v>86</v>
      </c>
      <c r="D105" s="116"/>
      <c r="F105" s="111"/>
      <c r="G105" s="111"/>
      <c r="H105" s="111"/>
      <c r="I105" s="111"/>
      <c r="J105" s="111"/>
      <c r="K105" s="111"/>
    </row>
    <row r="106" spans="2:11" ht="15" hidden="1" outlineLevel="1">
      <c r="B106" s="157"/>
      <c r="C106" s="26" t="s">
        <v>87</v>
      </c>
      <c r="D106" s="116"/>
      <c r="F106" s="111"/>
      <c r="G106" s="111"/>
      <c r="H106" s="111"/>
      <c r="I106" s="111"/>
      <c r="J106" s="111"/>
      <c r="K106" s="111"/>
    </row>
    <row r="107" spans="2:11" ht="15" hidden="1" outlineLevel="1">
      <c r="B107" s="157"/>
      <c r="C107" s="26" t="s">
        <v>153</v>
      </c>
      <c r="D107" s="116"/>
      <c r="F107" s="111"/>
      <c r="G107" s="111"/>
      <c r="H107" s="111"/>
      <c r="I107" s="111"/>
      <c r="J107" s="111"/>
      <c r="K107" s="111"/>
    </row>
    <row r="108" spans="2:11" ht="15" collapsed="1">
      <c r="B108" s="157"/>
      <c r="C108" s="26"/>
      <c r="D108" s="116"/>
      <c r="F108" s="111"/>
      <c r="G108" s="111"/>
      <c r="H108" s="111"/>
      <c r="I108" s="111"/>
      <c r="J108" s="111"/>
      <c r="K108" s="111"/>
    </row>
    <row r="109" spans="2:11" ht="15">
      <c r="B109" s="157"/>
      <c r="C109" s="33" t="s">
        <v>88</v>
      </c>
      <c r="D109" s="80">
        <v>0</v>
      </c>
      <c r="F109" s="111"/>
      <c r="G109" s="111"/>
      <c r="H109" s="111"/>
      <c r="I109" s="111"/>
      <c r="J109" s="111"/>
      <c r="K109" s="111"/>
    </row>
    <row r="110" spans="2:11" ht="15" hidden="1" outlineLevel="1">
      <c r="B110" s="157"/>
      <c r="C110" s="30" t="s">
        <v>151</v>
      </c>
      <c r="D110" s="81"/>
      <c r="F110" s="111"/>
      <c r="G110" s="111"/>
      <c r="H110" s="111"/>
      <c r="I110" s="111"/>
      <c r="J110" s="111"/>
      <c r="K110" s="111"/>
    </row>
    <row r="111" spans="2:11" ht="15" hidden="1" outlineLevel="1">
      <c r="B111" s="157"/>
      <c r="C111" s="30" t="s">
        <v>152</v>
      </c>
      <c r="D111" s="82"/>
      <c r="F111" s="111"/>
      <c r="G111" s="111"/>
      <c r="H111" s="111"/>
      <c r="I111" s="111"/>
      <c r="J111" s="111"/>
      <c r="K111" s="111"/>
    </row>
    <row r="112" spans="2:11" ht="27" hidden="1" outlineLevel="1">
      <c r="B112" s="157"/>
      <c r="C112" s="30" t="s">
        <v>89</v>
      </c>
      <c r="D112" s="116"/>
      <c r="F112" s="111"/>
      <c r="G112" s="111"/>
      <c r="H112" s="111"/>
      <c r="I112" s="111"/>
      <c r="J112" s="111"/>
      <c r="K112" s="111"/>
    </row>
    <row r="113" spans="2:11" ht="63" hidden="1" outlineLevel="1">
      <c r="B113" s="157"/>
      <c r="C113" s="26" t="s">
        <v>90</v>
      </c>
      <c r="D113" s="116"/>
      <c r="F113" s="111"/>
      <c r="G113" s="111"/>
      <c r="H113" s="111"/>
      <c r="I113" s="111"/>
      <c r="J113" s="111"/>
      <c r="K113" s="111"/>
    </row>
    <row r="114" spans="2:11" ht="15" hidden="1" outlineLevel="1">
      <c r="B114" s="157"/>
      <c r="C114" s="26" t="s">
        <v>91</v>
      </c>
      <c r="D114" s="116"/>
      <c r="F114" s="111"/>
      <c r="G114" s="111"/>
      <c r="H114" s="111"/>
      <c r="I114" s="111"/>
      <c r="J114" s="111"/>
      <c r="K114" s="111"/>
    </row>
    <row r="115" spans="2:11" ht="15" hidden="1" outlineLevel="1">
      <c r="B115" s="157"/>
      <c r="C115" s="26" t="s">
        <v>92</v>
      </c>
      <c r="D115" s="116"/>
      <c r="F115" s="111"/>
      <c r="G115" s="111"/>
      <c r="H115" s="111"/>
      <c r="I115" s="111"/>
      <c r="J115" s="111"/>
      <c r="K115" s="111"/>
    </row>
    <row r="116" spans="2:11" ht="15" hidden="1" outlineLevel="1">
      <c r="B116" s="157"/>
      <c r="C116" s="26" t="s">
        <v>93</v>
      </c>
      <c r="D116" s="116"/>
      <c r="F116" s="111"/>
      <c r="G116" s="111"/>
      <c r="H116" s="111"/>
      <c r="I116" s="111"/>
      <c r="J116" s="111"/>
      <c r="K116" s="111"/>
    </row>
    <row r="117" spans="2:11" ht="15" hidden="1" outlineLevel="1">
      <c r="B117" s="157"/>
      <c r="C117" s="26" t="s">
        <v>94</v>
      </c>
      <c r="D117" s="116"/>
      <c r="F117" s="111"/>
      <c r="G117" s="111"/>
      <c r="H117" s="111"/>
      <c r="I117" s="111"/>
      <c r="J117" s="111"/>
      <c r="K117" s="111"/>
    </row>
    <row r="118" spans="2:11" ht="15" hidden="1" outlineLevel="1">
      <c r="B118" s="157"/>
      <c r="C118" s="26" t="s">
        <v>95</v>
      </c>
      <c r="D118" s="116"/>
      <c r="F118" s="111"/>
      <c r="G118" s="111"/>
      <c r="H118" s="111"/>
      <c r="I118" s="111"/>
      <c r="J118" s="111"/>
      <c r="K118" s="111"/>
    </row>
    <row r="119" spans="2:11" ht="15" hidden="1" outlineLevel="1">
      <c r="B119" s="157"/>
      <c r="C119" s="26" t="s">
        <v>96</v>
      </c>
      <c r="D119" s="116"/>
      <c r="F119" s="111"/>
      <c r="G119" s="111"/>
      <c r="H119" s="111"/>
      <c r="I119" s="111"/>
      <c r="J119" s="111"/>
      <c r="K119" s="111"/>
    </row>
    <row r="120" spans="2:11" ht="15" hidden="1" outlineLevel="1">
      <c r="B120" s="157"/>
      <c r="C120" s="26" t="s">
        <v>153</v>
      </c>
      <c r="D120" s="116"/>
      <c r="F120" s="111"/>
      <c r="G120" s="111"/>
      <c r="H120" s="111"/>
      <c r="I120" s="111"/>
      <c r="J120" s="111"/>
      <c r="K120" s="111"/>
    </row>
    <row r="121" spans="2:11" ht="15" collapsed="1">
      <c r="B121" s="157"/>
      <c r="C121" s="26"/>
      <c r="D121" s="116"/>
      <c r="F121" s="111"/>
      <c r="G121" s="111"/>
      <c r="H121" s="111"/>
      <c r="I121" s="111"/>
      <c r="J121" s="111"/>
      <c r="K121" s="111"/>
    </row>
    <row r="122" spans="2:11" ht="15">
      <c r="B122" s="157"/>
      <c r="C122" s="33" t="s">
        <v>97</v>
      </c>
      <c r="D122" s="80">
        <v>0</v>
      </c>
      <c r="F122" s="111"/>
      <c r="G122" s="111"/>
      <c r="H122" s="111"/>
      <c r="I122" s="111"/>
      <c r="J122" s="111"/>
      <c r="K122" s="111"/>
    </row>
    <row r="123" spans="2:11" ht="15" hidden="1" outlineLevel="1">
      <c r="B123" s="157"/>
      <c r="C123" s="30" t="s">
        <v>151</v>
      </c>
      <c r="D123" s="81"/>
      <c r="F123" s="111"/>
      <c r="G123" s="111"/>
      <c r="H123" s="111"/>
      <c r="I123" s="111"/>
      <c r="J123" s="111"/>
      <c r="K123" s="111"/>
    </row>
    <row r="124" spans="2:11" ht="15" hidden="1" outlineLevel="1">
      <c r="B124" s="157"/>
      <c r="C124" s="30" t="s">
        <v>152</v>
      </c>
      <c r="D124" s="82"/>
      <c r="F124" s="111"/>
      <c r="G124" s="111"/>
      <c r="H124" s="111"/>
      <c r="I124" s="111"/>
      <c r="J124" s="111"/>
      <c r="K124" s="111"/>
    </row>
    <row r="125" spans="2:11" ht="15" hidden="1" outlineLevel="1">
      <c r="B125" s="157"/>
      <c r="C125" s="26" t="s">
        <v>98</v>
      </c>
      <c r="D125" s="116"/>
      <c r="F125" s="111"/>
      <c r="G125" s="111"/>
      <c r="H125" s="111"/>
      <c r="I125" s="111"/>
      <c r="J125" s="111"/>
      <c r="K125" s="111"/>
    </row>
    <row r="126" spans="2:11" ht="15" hidden="1" outlineLevel="1">
      <c r="B126" s="157"/>
      <c r="C126" s="26" t="s">
        <v>91</v>
      </c>
      <c r="D126" s="116"/>
      <c r="F126" s="111"/>
      <c r="G126" s="111"/>
      <c r="H126" s="111"/>
      <c r="I126" s="111"/>
      <c r="J126" s="111"/>
      <c r="K126" s="111"/>
    </row>
    <row r="127" spans="2:11" ht="15" hidden="1" outlineLevel="1">
      <c r="B127" s="157"/>
      <c r="C127" s="30" t="s">
        <v>99</v>
      </c>
      <c r="D127" s="116"/>
      <c r="F127" s="111"/>
      <c r="G127" s="111"/>
      <c r="H127" s="111"/>
      <c r="I127" s="111"/>
      <c r="J127" s="111"/>
      <c r="K127" s="111"/>
    </row>
    <row r="128" spans="2:11" ht="27" hidden="1" outlineLevel="1">
      <c r="B128" s="157"/>
      <c r="C128" s="26" t="s">
        <v>100</v>
      </c>
      <c r="D128" s="116"/>
      <c r="F128" s="111"/>
      <c r="G128" s="111"/>
      <c r="H128" s="111"/>
      <c r="I128" s="111"/>
      <c r="J128" s="111"/>
      <c r="K128" s="111"/>
    </row>
    <row r="129" spans="2:11" ht="15" hidden="1" outlineLevel="1">
      <c r="B129" s="157"/>
      <c r="C129" s="26" t="s">
        <v>101</v>
      </c>
      <c r="D129" s="116"/>
      <c r="F129" s="111"/>
      <c r="G129" s="111"/>
      <c r="H129" s="111"/>
      <c r="I129" s="111"/>
      <c r="J129" s="111"/>
      <c r="K129" s="111"/>
    </row>
    <row r="130" spans="2:11" ht="15" hidden="1" outlineLevel="1">
      <c r="B130" s="157"/>
      <c r="C130" s="26" t="s">
        <v>102</v>
      </c>
      <c r="D130" s="116"/>
      <c r="F130" s="111"/>
      <c r="G130" s="111"/>
      <c r="H130" s="111"/>
      <c r="I130" s="111"/>
      <c r="J130" s="111"/>
      <c r="K130" s="111"/>
    </row>
    <row r="131" spans="2:11" ht="15" hidden="1" outlineLevel="1">
      <c r="B131" s="157"/>
      <c r="C131" s="26" t="s">
        <v>103</v>
      </c>
      <c r="D131" s="116"/>
      <c r="F131" s="111"/>
      <c r="G131" s="111"/>
      <c r="H131" s="111"/>
      <c r="I131" s="111"/>
      <c r="J131" s="111"/>
      <c r="K131" s="111"/>
    </row>
    <row r="132" spans="2:11" ht="15" hidden="1" outlineLevel="1">
      <c r="B132" s="157"/>
      <c r="C132" s="26" t="s">
        <v>78</v>
      </c>
      <c r="D132" s="116"/>
      <c r="F132" s="111"/>
      <c r="G132" s="111"/>
      <c r="H132" s="111"/>
      <c r="I132" s="111"/>
      <c r="J132" s="111"/>
      <c r="K132" s="111"/>
    </row>
    <row r="133" spans="2:11" ht="15" hidden="1" outlineLevel="1">
      <c r="B133" s="157"/>
      <c r="C133" s="26" t="s">
        <v>104</v>
      </c>
      <c r="D133" s="116"/>
      <c r="F133" s="111"/>
      <c r="G133" s="111"/>
      <c r="H133" s="111"/>
      <c r="I133" s="111"/>
      <c r="J133" s="111"/>
      <c r="K133" s="111"/>
    </row>
    <row r="134" spans="2:11" ht="15" hidden="1" outlineLevel="1">
      <c r="B134" s="157"/>
      <c r="C134" s="26" t="s">
        <v>153</v>
      </c>
      <c r="D134" s="116"/>
      <c r="F134" s="111"/>
      <c r="G134" s="111"/>
      <c r="H134" s="111"/>
      <c r="I134" s="111"/>
      <c r="J134" s="111"/>
      <c r="K134" s="111"/>
    </row>
    <row r="135" spans="2:11" ht="15" collapsed="1">
      <c r="B135" s="157"/>
      <c r="C135" s="26"/>
      <c r="D135" s="116"/>
      <c r="F135" s="111"/>
      <c r="G135" s="111"/>
      <c r="H135" s="111"/>
      <c r="I135" s="111"/>
      <c r="J135" s="111"/>
      <c r="K135" s="111"/>
    </row>
    <row r="136" spans="2:11" ht="15">
      <c r="B136" s="157"/>
      <c r="C136" s="33" t="s">
        <v>105</v>
      </c>
      <c r="D136" s="80">
        <v>0</v>
      </c>
      <c r="F136" s="111"/>
      <c r="G136" s="111"/>
      <c r="H136" s="111"/>
      <c r="I136" s="111"/>
      <c r="J136" s="111"/>
      <c r="K136" s="111"/>
    </row>
    <row r="137" spans="2:11" ht="15" hidden="1" outlineLevel="1">
      <c r="B137" s="157"/>
      <c r="C137" s="30" t="s">
        <v>151</v>
      </c>
      <c r="D137" s="81"/>
      <c r="F137" s="111"/>
      <c r="G137" s="111"/>
      <c r="H137" s="111"/>
      <c r="I137" s="111"/>
      <c r="J137" s="111"/>
      <c r="K137" s="111"/>
    </row>
    <row r="138" spans="2:11" ht="15" hidden="1" outlineLevel="1">
      <c r="B138" s="157"/>
      <c r="C138" s="30" t="s">
        <v>152</v>
      </c>
      <c r="D138" s="82"/>
      <c r="F138" s="111"/>
      <c r="G138" s="111"/>
      <c r="H138" s="111"/>
      <c r="I138" s="111"/>
      <c r="J138" s="111"/>
      <c r="K138" s="111"/>
    </row>
    <row r="139" spans="2:11" ht="15" hidden="1" outlineLevel="1">
      <c r="B139" s="157"/>
      <c r="C139" s="30" t="s">
        <v>106</v>
      </c>
      <c r="D139" s="116"/>
      <c r="F139" s="111"/>
      <c r="G139" s="111"/>
      <c r="H139" s="111"/>
      <c r="I139" s="111"/>
      <c r="J139" s="111"/>
      <c r="K139" s="111"/>
    </row>
    <row r="140" spans="2:11" ht="15" hidden="1" outlineLevel="1">
      <c r="B140" s="157"/>
      <c r="C140" s="26" t="s">
        <v>107</v>
      </c>
      <c r="D140" s="116"/>
      <c r="F140" s="111"/>
      <c r="G140" s="111"/>
      <c r="H140" s="111"/>
      <c r="I140" s="111"/>
      <c r="J140" s="111"/>
      <c r="K140" s="111"/>
    </row>
    <row r="141" spans="2:11" ht="15" hidden="1" outlineLevel="1">
      <c r="B141" s="157"/>
      <c r="C141" s="30" t="s">
        <v>108</v>
      </c>
      <c r="D141" s="116"/>
      <c r="F141" s="111"/>
      <c r="G141" s="111"/>
      <c r="H141" s="111"/>
      <c r="I141" s="111"/>
      <c r="J141" s="111"/>
      <c r="K141" s="111"/>
    </row>
    <row r="142" spans="2:11" ht="30" hidden="1" outlineLevel="1">
      <c r="B142" s="157"/>
      <c r="C142" s="26" t="s">
        <v>109</v>
      </c>
      <c r="D142" s="116"/>
      <c r="F142" s="111"/>
      <c r="G142" s="111"/>
      <c r="H142" s="111"/>
      <c r="I142" s="111"/>
      <c r="J142" s="111"/>
      <c r="K142" s="111"/>
    </row>
    <row r="143" spans="2:11" ht="15" hidden="1" outlineLevel="1">
      <c r="B143" s="157"/>
      <c r="C143" s="26" t="s">
        <v>110</v>
      </c>
      <c r="D143" s="116"/>
      <c r="F143" s="111"/>
      <c r="G143" s="111"/>
      <c r="H143" s="111"/>
      <c r="I143" s="111"/>
      <c r="J143" s="111"/>
      <c r="K143" s="111"/>
    </row>
    <row r="144" spans="2:11" ht="14.25" customHeight="1" hidden="1" outlineLevel="1">
      <c r="B144" s="157"/>
      <c r="C144" s="26" t="s">
        <v>77</v>
      </c>
      <c r="D144" s="116"/>
      <c r="F144" s="111"/>
      <c r="G144" s="111"/>
      <c r="H144" s="111"/>
      <c r="I144" s="111"/>
      <c r="J144" s="111"/>
      <c r="K144" s="111"/>
    </row>
    <row r="145" spans="2:11" ht="15" collapsed="1">
      <c r="B145" s="157"/>
      <c r="C145" s="26"/>
      <c r="D145" s="116"/>
      <c r="F145" s="111"/>
      <c r="G145" s="111"/>
      <c r="H145" s="111"/>
      <c r="I145" s="111"/>
      <c r="J145" s="111"/>
      <c r="K145" s="111"/>
    </row>
    <row r="146" spans="2:11" ht="15">
      <c r="B146" s="157"/>
      <c r="C146" s="34" t="s">
        <v>111</v>
      </c>
      <c r="D146" s="80">
        <v>0</v>
      </c>
      <c r="F146" s="111"/>
      <c r="G146" s="111"/>
      <c r="H146" s="111"/>
      <c r="I146" s="111"/>
      <c r="J146" s="111"/>
      <c r="K146" s="111"/>
    </row>
    <row r="147" spans="2:11" ht="15" hidden="1" outlineLevel="1">
      <c r="B147" s="157"/>
      <c r="C147" s="30" t="s">
        <v>151</v>
      </c>
      <c r="D147" s="81"/>
      <c r="F147" s="111"/>
      <c r="G147" s="111"/>
      <c r="H147" s="111"/>
      <c r="I147" s="111"/>
      <c r="J147" s="111"/>
      <c r="K147" s="111"/>
    </row>
    <row r="148" spans="2:11" ht="15" hidden="1" outlineLevel="1">
      <c r="B148" s="157"/>
      <c r="C148" s="30" t="s">
        <v>152</v>
      </c>
      <c r="D148" s="82"/>
      <c r="F148" s="111"/>
      <c r="G148" s="111"/>
      <c r="H148" s="111"/>
      <c r="I148" s="111"/>
      <c r="J148" s="111"/>
      <c r="K148" s="111"/>
    </row>
    <row r="149" spans="2:11" ht="15" hidden="1" outlineLevel="1">
      <c r="B149" s="157"/>
      <c r="C149" s="26" t="s">
        <v>112</v>
      </c>
      <c r="D149" s="116"/>
      <c r="F149" s="111"/>
      <c r="G149" s="111"/>
      <c r="H149" s="111"/>
      <c r="I149" s="111"/>
      <c r="J149" s="111"/>
      <c r="K149" s="111"/>
    </row>
    <row r="150" spans="2:11" ht="15" hidden="1" outlineLevel="1">
      <c r="B150" s="157"/>
      <c r="C150" s="26" t="s">
        <v>113</v>
      </c>
      <c r="D150" s="116"/>
      <c r="F150" s="111"/>
      <c r="G150" s="111"/>
      <c r="H150" s="111"/>
      <c r="I150" s="111"/>
      <c r="J150" s="111"/>
      <c r="K150" s="111"/>
    </row>
    <row r="151" spans="2:11" ht="15" hidden="1" outlineLevel="1">
      <c r="B151" s="157"/>
      <c r="C151" s="26" t="s">
        <v>91</v>
      </c>
      <c r="D151" s="116"/>
      <c r="F151" s="111"/>
      <c r="G151" s="111"/>
      <c r="H151" s="111"/>
      <c r="I151" s="111"/>
      <c r="J151" s="111"/>
      <c r="K151" s="111"/>
    </row>
    <row r="152" spans="2:11" ht="15" hidden="1" outlineLevel="1">
      <c r="B152" s="157"/>
      <c r="C152" s="26" t="s">
        <v>114</v>
      </c>
      <c r="D152" s="116"/>
      <c r="F152" s="111"/>
      <c r="G152" s="111"/>
      <c r="H152" s="111"/>
      <c r="I152" s="111"/>
      <c r="J152" s="111"/>
      <c r="K152" s="111"/>
    </row>
    <row r="153" spans="2:11" ht="15" hidden="1" outlineLevel="1">
      <c r="B153" s="157"/>
      <c r="C153" s="26" t="s">
        <v>77</v>
      </c>
      <c r="D153" s="116"/>
      <c r="F153" s="111"/>
      <c r="G153" s="111"/>
      <c r="H153" s="111"/>
      <c r="I153" s="111"/>
      <c r="J153" s="111"/>
      <c r="K153" s="111"/>
    </row>
    <row r="154" spans="2:11" ht="15" hidden="1" outlineLevel="1">
      <c r="B154" s="157"/>
      <c r="C154" s="26" t="s">
        <v>153</v>
      </c>
      <c r="D154" s="116"/>
      <c r="F154" s="111"/>
      <c r="G154" s="111"/>
      <c r="H154" s="111"/>
      <c r="I154" s="111"/>
      <c r="J154" s="111"/>
      <c r="K154" s="111"/>
    </row>
    <row r="155" spans="2:11" ht="15" collapsed="1">
      <c r="B155" s="157"/>
      <c r="C155" s="26"/>
      <c r="D155" s="116"/>
      <c r="F155" s="111"/>
      <c r="G155" s="111"/>
      <c r="H155" s="111"/>
      <c r="I155" s="111"/>
      <c r="J155" s="111"/>
      <c r="K155" s="111"/>
    </row>
    <row r="156" spans="2:11" ht="15">
      <c r="B156" s="157"/>
      <c r="C156" s="34" t="s">
        <v>115</v>
      </c>
      <c r="D156" s="80">
        <v>0</v>
      </c>
      <c r="F156" s="111"/>
      <c r="G156" s="111"/>
      <c r="H156" s="111"/>
      <c r="I156" s="111"/>
      <c r="J156" s="111"/>
      <c r="K156" s="111"/>
    </row>
    <row r="157" spans="2:11" ht="15" hidden="1" outlineLevel="1">
      <c r="B157" s="157"/>
      <c r="C157" s="30" t="s">
        <v>151</v>
      </c>
      <c r="D157" s="81"/>
      <c r="F157" s="111"/>
      <c r="G157" s="111"/>
      <c r="H157" s="111"/>
      <c r="I157" s="111"/>
      <c r="J157" s="111"/>
      <c r="K157" s="111"/>
    </row>
    <row r="158" spans="2:11" ht="15" hidden="1" outlineLevel="1">
      <c r="B158" s="157"/>
      <c r="C158" s="30" t="s">
        <v>152</v>
      </c>
      <c r="D158" s="82"/>
      <c r="F158" s="111"/>
      <c r="G158" s="111"/>
      <c r="H158" s="111"/>
      <c r="I158" s="111"/>
      <c r="J158" s="111"/>
      <c r="K158" s="111"/>
    </row>
    <row r="159" spans="2:11" ht="45" hidden="1" outlineLevel="1">
      <c r="B159" s="157"/>
      <c r="C159" s="26" t="s">
        <v>116</v>
      </c>
      <c r="D159" s="116"/>
      <c r="F159" s="111"/>
      <c r="G159" s="111"/>
      <c r="H159" s="111"/>
      <c r="I159" s="111"/>
      <c r="J159" s="111"/>
      <c r="K159" s="111"/>
    </row>
    <row r="160" spans="2:11" ht="15" hidden="1" outlineLevel="1">
      <c r="B160" s="157"/>
      <c r="C160" s="26" t="s">
        <v>117</v>
      </c>
      <c r="D160" s="116"/>
      <c r="F160" s="111"/>
      <c r="G160" s="111"/>
      <c r="H160" s="111"/>
      <c r="I160" s="111"/>
      <c r="J160" s="111"/>
      <c r="K160" s="111"/>
    </row>
    <row r="161" spans="2:11" ht="15" hidden="1" outlineLevel="1">
      <c r="B161" s="157"/>
      <c r="C161" s="26" t="s">
        <v>118</v>
      </c>
      <c r="D161" s="116"/>
      <c r="F161" s="111"/>
      <c r="G161" s="111"/>
      <c r="H161" s="111"/>
      <c r="I161" s="111"/>
      <c r="J161" s="111"/>
      <c r="K161" s="111"/>
    </row>
    <row r="162" spans="2:11" ht="15" collapsed="1">
      <c r="B162" s="157"/>
      <c r="C162" s="26"/>
      <c r="D162" s="116"/>
      <c r="F162" s="111"/>
      <c r="G162" s="111"/>
      <c r="H162" s="111"/>
      <c r="I162" s="111"/>
      <c r="J162" s="111"/>
      <c r="K162" s="111"/>
    </row>
    <row r="163" spans="2:11" ht="15">
      <c r="B163" s="157"/>
      <c r="C163" s="34" t="s">
        <v>119</v>
      </c>
      <c r="D163" s="80">
        <v>0</v>
      </c>
      <c r="F163" s="111"/>
      <c r="G163" s="111"/>
      <c r="H163" s="111"/>
      <c r="I163" s="111"/>
      <c r="J163" s="111"/>
      <c r="K163" s="111"/>
    </row>
    <row r="164" spans="2:11" ht="15" hidden="1" outlineLevel="1">
      <c r="B164" s="157"/>
      <c r="C164" s="30" t="s">
        <v>151</v>
      </c>
      <c r="D164" s="81"/>
      <c r="F164" s="111"/>
      <c r="G164" s="111"/>
      <c r="H164" s="111"/>
      <c r="I164" s="111"/>
      <c r="J164" s="111"/>
      <c r="K164" s="111"/>
    </row>
    <row r="165" spans="2:11" ht="15" hidden="1" outlineLevel="1">
      <c r="B165" s="157"/>
      <c r="C165" s="30" t="s">
        <v>152</v>
      </c>
      <c r="D165" s="82"/>
      <c r="F165" s="111"/>
      <c r="G165" s="111"/>
      <c r="H165" s="111"/>
      <c r="I165" s="111"/>
      <c r="J165" s="111"/>
      <c r="K165" s="111"/>
    </row>
    <row r="166" spans="2:11" ht="45" hidden="1" outlineLevel="1">
      <c r="B166" s="157"/>
      <c r="C166" s="26" t="s">
        <v>120</v>
      </c>
      <c r="D166" s="116"/>
      <c r="F166" s="111"/>
      <c r="G166" s="111"/>
      <c r="H166" s="111"/>
      <c r="I166" s="111"/>
      <c r="J166" s="111"/>
      <c r="K166" s="111"/>
    </row>
    <row r="167" spans="2:11" ht="15" hidden="1" outlineLevel="1">
      <c r="B167" s="157"/>
      <c r="C167" s="26" t="s">
        <v>121</v>
      </c>
      <c r="D167" s="116"/>
      <c r="F167" s="111"/>
      <c r="G167" s="111"/>
      <c r="H167" s="111"/>
      <c r="I167" s="111"/>
      <c r="J167" s="111"/>
      <c r="K167" s="111"/>
    </row>
    <row r="168" spans="2:11" ht="15" hidden="1" outlineLevel="1">
      <c r="B168" s="157"/>
      <c r="C168" s="26" t="s">
        <v>122</v>
      </c>
      <c r="D168" s="116"/>
      <c r="F168" s="111"/>
      <c r="G168" s="111"/>
      <c r="H168" s="111"/>
      <c r="I168" s="111"/>
      <c r="J168" s="111"/>
      <c r="K168" s="111"/>
    </row>
    <row r="169" spans="2:11" ht="60" collapsed="1">
      <c r="B169" s="157"/>
      <c r="C169" s="26"/>
      <c r="D169" s="76" t="s">
        <v>258</v>
      </c>
      <c r="F169" s="111"/>
      <c r="G169" s="111"/>
      <c r="H169" s="111"/>
      <c r="I169" s="111"/>
      <c r="J169" s="111"/>
      <c r="K169" s="111"/>
    </row>
    <row r="170" spans="2:11" ht="15">
      <c r="B170" s="157"/>
      <c r="C170" s="34" t="s">
        <v>123</v>
      </c>
      <c r="D170" s="80">
        <v>0</v>
      </c>
      <c r="F170" s="111"/>
      <c r="G170" s="111"/>
      <c r="H170" s="111"/>
      <c r="I170" s="111"/>
      <c r="J170" s="111"/>
      <c r="K170" s="111"/>
    </row>
    <row r="171" spans="2:11" ht="15" hidden="1" outlineLevel="1">
      <c r="B171" s="157"/>
      <c r="C171" s="30" t="s">
        <v>151</v>
      </c>
      <c r="D171" s="81"/>
      <c r="F171" s="111"/>
      <c r="G171" s="111"/>
      <c r="H171" s="111"/>
      <c r="I171" s="111"/>
      <c r="J171" s="111"/>
      <c r="K171" s="111"/>
    </row>
    <row r="172" spans="2:11" ht="15" hidden="1" outlineLevel="1">
      <c r="B172" s="157"/>
      <c r="C172" s="30" t="s">
        <v>152</v>
      </c>
      <c r="D172" s="82"/>
      <c r="F172" s="111"/>
      <c r="G172" s="111"/>
      <c r="H172" s="111"/>
      <c r="I172" s="111"/>
      <c r="J172" s="111"/>
      <c r="K172" s="111"/>
    </row>
    <row r="173" spans="2:11" ht="15" hidden="1" outlineLevel="1">
      <c r="B173" s="157"/>
      <c r="C173" s="26" t="s">
        <v>124</v>
      </c>
      <c r="D173" s="116"/>
      <c r="F173" s="111"/>
      <c r="G173" s="111"/>
      <c r="H173" s="111"/>
      <c r="I173" s="111"/>
      <c r="J173" s="111"/>
      <c r="K173" s="111"/>
    </row>
    <row r="174" spans="2:11" ht="15" hidden="1" outlineLevel="1">
      <c r="B174" s="157"/>
      <c r="C174" s="26" t="s">
        <v>118</v>
      </c>
      <c r="D174" s="116"/>
      <c r="F174" s="111"/>
      <c r="G174" s="111"/>
      <c r="H174" s="111"/>
      <c r="I174" s="111"/>
      <c r="J174" s="111"/>
      <c r="K174" s="111"/>
    </row>
    <row r="175" spans="2:11" ht="15" collapsed="1">
      <c r="B175" s="157"/>
      <c r="C175" s="26"/>
      <c r="D175" s="116"/>
      <c r="F175" s="111"/>
      <c r="G175" s="111"/>
      <c r="H175" s="111"/>
      <c r="I175" s="111"/>
      <c r="J175" s="111"/>
      <c r="K175" s="111"/>
    </row>
    <row r="176" spans="2:11" ht="15">
      <c r="B176" s="157"/>
      <c r="C176" s="34" t="s">
        <v>125</v>
      </c>
      <c r="D176" s="80">
        <v>0</v>
      </c>
      <c r="F176" s="111"/>
      <c r="G176" s="111"/>
      <c r="H176" s="111"/>
      <c r="I176" s="111"/>
      <c r="J176" s="111"/>
      <c r="K176" s="111"/>
    </row>
    <row r="177" spans="2:11" ht="15" hidden="1" outlineLevel="1">
      <c r="B177" s="157"/>
      <c r="C177" s="30" t="s">
        <v>151</v>
      </c>
      <c r="D177" s="81"/>
      <c r="F177" s="111"/>
      <c r="G177" s="111"/>
      <c r="H177" s="111"/>
      <c r="I177" s="111"/>
      <c r="J177" s="111"/>
      <c r="K177" s="111"/>
    </row>
    <row r="178" spans="2:11" ht="15" hidden="1" outlineLevel="1">
      <c r="B178" s="157"/>
      <c r="C178" s="30" t="s">
        <v>152</v>
      </c>
      <c r="D178" s="82"/>
      <c r="F178" s="111"/>
      <c r="G178" s="111"/>
      <c r="H178" s="111"/>
      <c r="I178" s="111"/>
      <c r="J178" s="111"/>
      <c r="K178" s="111"/>
    </row>
    <row r="179" spans="2:11" ht="30" hidden="1" outlineLevel="1">
      <c r="B179" s="157"/>
      <c r="C179" s="26" t="s">
        <v>126</v>
      </c>
      <c r="D179" s="116"/>
      <c r="F179" s="111"/>
      <c r="G179" s="111"/>
      <c r="H179" s="111"/>
      <c r="I179" s="111"/>
      <c r="J179" s="111"/>
      <c r="K179" s="111"/>
    </row>
    <row r="180" spans="2:11" ht="15" hidden="1" outlineLevel="1">
      <c r="B180" s="157"/>
      <c r="C180" s="26" t="s">
        <v>153</v>
      </c>
      <c r="D180" s="116"/>
      <c r="F180" s="111"/>
      <c r="G180" s="111"/>
      <c r="H180" s="111"/>
      <c r="I180" s="111"/>
      <c r="J180" s="111"/>
      <c r="K180" s="111"/>
    </row>
    <row r="181" spans="2:11" ht="15" collapsed="1">
      <c r="B181" s="138" t="s">
        <v>127</v>
      </c>
      <c r="C181" s="6"/>
      <c r="D181" s="139"/>
      <c r="F181" s="111"/>
      <c r="G181" s="111"/>
      <c r="H181" s="111"/>
      <c r="I181" s="111"/>
      <c r="J181" s="111"/>
      <c r="K181" s="111"/>
    </row>
    <row r="182" spans="2:11" ht="15">
      <c r="B182" s="165"/>
      <c r="C182" s="158" t="s">
        <v>128</v>
      </c>
      <c r="D182" s="158"/>
      <c r="F182" s="111"/>
      <c r="G182" s="111"/>
      <c r="H182" s="111"/>
      <c r="I182" s="111"/>
      <c r="J182" s="111"/>
      <c r="K182" s="111"/>
    </row>
    <row r="183" spans="2:11" ht="30">
      <c r="B183" s="166"/>
      <c r="C183" s="6" t="s">
        <v>174</v>
      </c>
      <c r="D183" s="116" t="s">
        <v>251</v>
      </c>
      <c r="F183" s="111"/>
      <c r="G183" s="111"/>
      <c r="H183" s="111"/>
      <c r="I183" s="111"/>
      <c r="J183" s="111"/>
      <c r="K183" s="111"/>
    </row>
    <row r="184" spans="2:4" ht="15">
      <c r="B184" s="166"/>
      <c r="C184" s="6" t="s">
        <v>16</v>
      </c>
      <c r="D184" s="116" t="s">
        <v>31</v>
      </c>
    </row>
    <row r="185" spans="2:4" ht="30">
      <c r="B185" s="166"/>
      <c r="C185" s="6" t="s">
        <v>129</v>
      </c>
      <c r="D185" s="116" t="s">
        <v>31</v>
      </c>
    </row>
    <row r="186" spans="2:4" ht="30">
      <c r="B186" s="166"/>
      <c r="C186" s="6" t="s">
        <v>160</v>
      </c>
      <c r="D186" s="119" t="s">
        <v>31</v>
      </c>
    </row>
    <row r="187" spans="2:11" ht="15">
      <c r="B187" s="167"/>
      <c r="C187" s="6" t="s">
        <v>182</v>
      </c>
      <c r="D187" s="119"/>
      <c r="J187" s="111"/>
      <c r="K187" s="111"/>
    </row>
    <row r="188" spans="2:11" ht="15">
      <c r="B188" s="163" t="s">
        <v>130</v>
      </c>
      <c r="C188" s="163"/>
      <c r="D188" s="164"/>
      <c r="J188" s="111"/>
      <c r="K188" s="111"/>
    </row>
    <row r="189" spans="2:11" ht="15">
      <c r="B189" s="157" t="s">
        <v>131</v>
      </c>
      <c r="C189" s="28" t="s">
        <v>132</v>
      </c>
      <c r="D189" s="84" t="s">
        <v>252</v>
      </c>
      <c r="E189" s="84" t="s">
        <v>259</v>
      </c>
      <c r="F189" s="84" t="s">
        <v>269</v>
      </c>
      <c r="J189" s="111"/>
      <c r="K189" s="111"/>
    </row>
    <row r="190" spans="2:11" ht="15">
      <c r="B190" s="157"/>
      <c r="C190" s="26" t="s">
        <v>163</v>
      </c>
      <c r="D190" s="85">
        <v>0</v>
      </c>
      <c r="E190" s="85">
        <v>0</v>
      </c>
      <c r="F190" s="85">
        <v>0</v>
      </c>
      <c r="J190" s="111"/>
      <c r="K190" s="111"/>
    </row>
    <row r="191" spans="2:11" ht="15">
      <c r="B191" s="157"/>
      <c r="C191" s="26" t="s">
        <v>193</v>
      </c>
      <c r="D191" s="85">
        <v>-0.4</v>
      </c>
      <c r="E191" s="85">
        <v>0</v>
      </c>
      <c r="F191" s="85">
        <v>0</v>
      </c>
      <c r="J191" s="111"/>
      <c r="K191" s="111"/>
    </row>
    <row r="192" spans="2:11" ht="15">
      <c r="B192" s="157"/>
      <c r="C192" s="26" t="s">
        <v>164</v>
      </c>
      <c r="D192" s="85">
        <v>0</v>
      </c>
      <c r="E192" s="85">
        <v>0</v>
      </c>
      <c r="F192" s="85">
        <v>0</v>
      </c>
      <c r="J192" s="111"/>
      <c r="K192" s="111"/>
    </row>
    <row r="193" spans="2:11" ht="15">
      <c r="B193" s="157"/>
      <c r="C193" s="26" t="s">
        <v>165</v>
      </c>
      <c r="D193" s="85">
        <v>83000</v>
      </c>
      <c r="E193" s="85">
        <v>83000</v>
      </c>
      <c r="F193" s="85">
        <v>0</v>
      </c>
      <c r="J193" s="111"/>
      <c r="K193" s="111"/>
    </row>
    <row r="194" spans="2:11" ht="15">
      <c r="B194" s="157"/>
      <c r="C194" s="26" t="s">
        <v>166</v>
      </c>
      <c r="D194" s="85">
        <v>0</v>
      </c>
      <c r="E194" s="85">
        <v>0</v>
      </c>
      <c r="F194" s="85">
        <v>0</v>
      </c>
      <c r="J194" s="111"/>
      <c r="K194" s="111"/>
    </row>
    <row r="195" spans="2:11" ht="15">
      <c r="B195" s="157"/>
      <c r="C195" s="26" t="s">
        <v>167</v>
      </c>
      <c r="D195" s="85">
        <v>0.2</v>
      </c>
      <c r="E195" s="85">
        <v>0.9</v>
      </c>
      <c r="F195" s="85">
        <v>0</v>
      </c>
      <c r="J195" s="111"/>
      <c r="K195" s="111"/>
    </row>
    <row r="196" spans="2:11" ht="15">
      <c r="B196" s="157"/>
      <c r="C196" s="26" t="s">
        <v>168</v>
      </c>
      <c r="D196" s="85">
        <v>91.1</v>
      </c>
      <c r="E196" s="85">
        <v>94.2</v>
      </c>
      <c r="F196" s="85">
        <v>0</v>
      </c>
      <c r="J196" s="111"/>
      <c r="K196" s="111"/>
    </row>
    <row r="197" spans="2:11" ht="15">
      <c r="B197" s="157"/>
      <c r="C197" s="26" t="s">
        <v>169</v>
      </c>
      <c r="D197" s="85">
        <v>84491.7</v>
      </c>
      <c r="E197" s="85">
        <v>84528</v>
      </c>
      <c r="F197" s="85">
        <v>0</v>
      </c>
      <c r="J197" s="111"/>
      <c r="K197" s="111"/>
    </row>
    <row r="198" spans="2:11" ht="15">
      <c r="B198" s="157"/>
      <c r="C198" s="26" t="s">
        <v>133</v>
      </c>
      <c r="D198" s="140">
        <v>1197</v>
      </c>
      <c r="E198" s="140">
        <v>1220.9</v>
      </c>
      <c r="F198" s="85">
        <v>0</v>
      </c>
      <c r="J198" s="111"/>
      <c r="K198" s="111"/>
    </row>
    <row r="199" spans="2:11" ht="15">
      <c r="B199" s="157"/>
      <c r="C199" s="26" t="s">
        <v>134</v>
      </c>
      <c r="D199" s="116"/>
      <c r="E199" s="83"/>
      <c r="F199" s="83"/>
      <c r="J199" s="111"/>
      <c r="K199" s="111"/>
    </row>
    <row r="200" spans="2:11" ht="15">
      <c r="B200" s="157"/>
      <c r="C200" s="141"/>
      <c r="D200" s="78"/>
      <c r="E200" s="83"/>
      <c r="F200" s="83"/>
      <c r="J200" s="111"/>
      <c r="K200" s="111"/>
    </row>
    <row r="201" spans="2:11" ht="15">
      <c r="B201" s="157"/>
      <c r="C201" s="26" t="s">
        <v>135</v>
      </c>
      <c r="D201" s="79">
        <v>-207500</v>
      </c>
      <c r="E201" s="79" t="e">
        <f>(E194+E193)/E191</f>
        <v>#DIV/0!</v>
      </c>
      <c r="F201" s="79" t="e">
        <f>(F194+F193)/F191</f>
        <v>#DIV/0!</v>
      </c>
      <c r="J201" s="111"/>
      <c r="K201" s="111"/>
    </row>
    <row r="202" spans="2:11" ht="15">
      <c r="B202" s="157"/>
      <c r="C202" s="26" t="s">
        <v>136</v>
      </c>
      <c r="D202" s="78" t="e">
        <v>#DIV/0!</v>
      </c>
      <c r="E202" s="78" t="e">
        <f>E191/E192</f>
        <v>#DIV/0!</v>
      </c>
      <c r="F202" s="78" t="e">
        <f>F191/F192</f>
        <v>#DIV/0!</v>
      </c>
      <c r="J202" s="111"/>
      <c r="K202" s="111"/>
    </row>
    <row r="203" spans="2:11" ht="15">
      <c r="B203" s="157"/>
      <c r="C203" s="142"/>
      <c r="D203" s="143"/>
      <c r="E203" s="83"/>
      <c r="F203" s="83"/>
      <c r="J203" s="111"/>
      <c r="K203" s="111"/>
    </row>
    <row r="204" spans="2:11" ht="15" hidden="1">
      <c r="B204" s="144"/>
      <c r="C204" s="28" t="s">
        <v>138</v>
      </c>
      <c r="D204" s="29"/>
      <c r="E204" s="29"/>
      <c r="J204" s="111"/>
      <c r="K204" s="111"/>
    </row>
    <row r="205" spans="2:11" ht="15" hidden="1">
      <c r="B205" s="154" t="s">
        <v>137</v>
      </c>
      <c r="C205" s="26" t="s">
        <v>232</v>
      </c>
      <c r="D205" s="78"/>
      <c r="E205" s="78"/>
      <c r="J205" s="111"/>
      <c r="K205" s="111"/>
    </row>
    <row r="206" spans="2:11" ht="15" hidden="1">
      <c r="B206" s="155"/>
      <c r="C206" s="26" t="s">
        <v>233</v>
      </c>
      <c r="D206" s="79"/>
      <c r="E206" s="79"/>
      <c r="J206" s="111"/>
      <c r="K206" s="111"/>
    </row>
    <row r="207" spans="2:11" ht="15" hidden="1">
      <c r="B207" s="155"/>
      <c r="C207" s="26" t="s">
        <v>234</v>
      </c>
      <c r="D207" s="79"/>
      <c r="E207" s="79"/>
      <c r="J207" s="111"/>
      <c r="K207" s="111"/>
    </row>
    <row r="208" spans="2:11" ht="15" hidden="1">
      <c r="B208" s="155"/>
      <c r="C208" s="26" t="s">
        <v>235</v>
      </c>
      <c r="D208" s="79"/>
      <c r="E208" s="79"/>
      <c r="J208" s="111"/>
      <c r="K208" s="111"/>
    </row>
    <row r="209" spans="2:11" ht="15" hidden="1">
      <c r="B209" s="155"/>
      <c r="C209" s="26" t="s">
        <v>236</v>
      </c>
      <c r="D209" s="79"/>
      <c r="E209" s="79"/>
      <c r="J209" s="111"/>
      <c r="K209" s="111"/>
    </row>
    <row r="210" spans="2:11" ht="15" hidden="1">
      <c r="B210" s="155"/>
      <c r="C210" s="26" t="s">
        <v>237</v>
      </c>
      <c r="D210" s="78"/>
      <c r="E210" s="78"/>
      <c r="J210" s="111"/>
      <c r="K210" s="111"/>
    </row>
    <row r="211" spans="2:11" ht="15" hidden="1">
      <c r="B211" s="155"/>
      <c r="C211" s="26" t="s">
        <v>238</v>
      </c>
      <c r="D211" s="79"/>
      <c r="E211" s="79"/>
      <c r="J211" s="111"/>
      <c r="K211" s="111"/>
    </row>
    <row r="212" spans="2:11" ht="15" hidden="1">
      <c r="B212" s="155"/>
      <c r="C212" s="26" t="s">
        <v>239</v>
      </c>
      <c r="D212" s="79"/>
      <c r="E212" s="79"/>
      <c r="J212" s="111"/>
      <c r="K212" s="111"/>
    </row>
    <row r="213" spans="2:11" ht="15" hidden="1">
      <c r="B213" s="155"/>
      <c r="C213" s="26" t="s">
        <v>240</v>
      </c>
      <c r="D213" s="116">
        <v>0</v>
      </c>
      <c r="E213" s="116">
        <v>0</v>
      </c>
      <c r="J213" s="111"/>
      <c r="K213" s="111"/>
    </row>
    <row r="214" spans="2:11" ht="30" hidden="1">
      <c r="B214" s="155"/>
      <c r="C214" s="26" t="s">
        <v>139</v>
      </c>
      <c r="D214" s="116"/>
      <c r="E214" s="83"/>
      <c r="J214" s="111"/>
      <c r="K214" s="111"/>
    </row>
    <row r="215" spans="2:11" ht="15" hidden="1">
      <c r="B215" s="155"/>
      <c r="C215" s="141"/>
      <c r="D215" s="78"/>
      <c r="E215" s="83"/>
      <c r="J215" s="111"/>
      <c r="K215" s="111"/>
    </row>
    <row r="216" spans="2:11" ht="15" hidden="1">
      <c r="B216" s="155"/>
      <c r="C216" s="26" t="s">
        <v>241</v>
      </c>
      <c r="D216" s="79" t="e">
        <v>#DIV/0!</v>
      </c>
      <c r="E216" s="83"/>
      <c r="J216" s="111"/>
      <c r="K216" s="111"/>
    </row>
    <row r="217" spans="2:11" ht="15" hidden="1">
      <c r="B217" s="156"/>
      <c r="C217" s="26" t="s">
        <v>242</v>
      </c>
      <c r="D217" s="78" t="e">
        <v>#DIV/0!</v>
      </c>
      <c r="E217" s="83"/>
      <c r="J217" s="111"/>
      <c r="K217" s="111"/>
    </row>
    <row r="218" spans="2:11" ht="15" hidden="1">
      <c r="B218" s="138" t="s">
        <v>170</v>
      </c>
      <c r="J218" s="111"/>
      <c r="K218" s="111"/>
    </row>
    <row r="219" spans="10:11" ht="15">
      <c r="J219" s="111"/>
      <c r="K219" s="111"/>
    </row>
    <row r="220" spans="2:4" ht="15">
      <c r="B220" s="106"/>
      <c r="C220" s="146"/>
      <c r="D220" s="146"/>
    </row>
    <row r="221" spans="2:4" ht="15">
      <c r="B221" s="106"/>
      <c r="C221" s="146"/>
      <c r="D221" s="146"/>
    </row>
    <row r="222" spans="2:4" ht="15">
      <c r="B222" s="107"/>
      <c r="C222" s="146"/>
      <c r="D222" s="146"/>
    </row>
    <row r="223" spans="2:5" ht="20.25">
      <c r="B223" s="159" t="s">
        <v>270</v>
      </c>
      <c r="C223" s="159"/>
      <c r="D223" s="148"/>
      <c r="E223" s="160" t="s">
        <v>271</v>
      </c>
    </row>
    <row r="224" spans="2:5" ht="20.25">
      <c r="B224" s="159"/>
      <c r="C224" s="159"/>
      <c r="D224" s="148"/>
      <c r="E224" s="160"/>
    </row>
    <row r="225" spans="2:5" ht="21" thickBot="1">
      <c r="B225" s="159"/>
      <c r="C225" s="159"/>
      <c r="D225" s="149"/>
      <c r="E225" s="160"/>
    </row>
    <row r="226" spans="2:5" ht="20.25">
      <c r="B226" s="150"/>
      <c r="C226" s="150"/>
      <c r="D226" s="151"/>
      <c r="E226" s="160"/>
    </row>
    <row r="229" ht="15">
      <c r="B229" s="152" t="s">
        <v>275</v>
      </c>
    </row>
  </sheetData>
  <sheetProtection/>
  <mergeCells count="33">
    <mergeCell ref="C73:D73"/>
    <mergeCell ref="C83:D83"/>
    <mergeCell ref="C84:D84"/>
    <mergeCell ref="B2:D2"/>
    <mergeCell ref="C3:D3"/>
    <mergeCell ref="B44:D44"/>
    <mergeCell ref="B50:B65"/>
    <mergeCell ref="C4:D4"/>
    <mergeCell ref="C6:D6"/>
    <mergeCell ref="C13:D13"/>
    <mergeCell ref="B26:B43"/>
    <mergeCell ref="B45:B48"/>
    <mergeCell ref="C32:D32"/>
    <mergeCell ref="B223:C225"/>
    <mergeCell ref="E223:E226"/>
    <mergeCell ref="B11:D11"/>
    <mergeCell ref="C12:D12"/>
    <mergeCell ref="B14:D14"/>
    <mergeCell ref="B15:B24"/>
    <mergeCell ref="B25:D25"/>
    <mergeCell ref="B188:D188"/>
    <mergeCell ref="B189:B203"/>
    <mergeCell ref="B182:B187"/>
    <mergeCell ref="B205:B217"/>
    <mergeCell ref="B49:D49"/>
    <mergeCell ref="C57:D57"/>
    <mergeCell ref="C61:D61"/>
    <mergeCell ref="B67:D67"/>
    <mergeCell ref="B68:B71"/>
    <mergeCell ref="C68:D68"/>
    <mergeCell ref="C182:D182"/>
    <mergeCell ref="B72:D72"/>
    <mergeCell ref="B73:B180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92" t="s">
        <v>263</v>
      </c>
      <c r="B1" s="93" t="str">
        <f>'5.1.'!C8</f>
        <v>ТОВ "Бізнес Ассіст"</v>
      </c>
    </row>
    <row r="2" spans="1:2" ht="15">
      <c r="A2" s="92" t="s">
        <v>264</v>
      </c>
      <c r="B2" s="94">
        <f>'5.1.'!C9</f>
        <v>42517</v>
      </c>
    </row>
    <row r="3" spans="1:2" ht="15">
      <c r="A3" s="92" t="s">
        <v>265</v>
      </c>
      <c r="B3" s="95">
        <f>'5.1.'!C10</f>
        <v>15372605</v>
      </c>
    </row>
    <row r="4" spans="1:6" ht="15">
      <c r="A4" s="176" t="s">
        <v>154</v>
      </c>
      <c r="B4" s="176"/>
      <c r="C4" s="176"/>
      <c r="D4" s="176"/>
      <c r="E4" s="176"/>
      <c r="F4" s="176"/>
    </row>
    <row r="5" spans="1:6" ht="15">
      <c r="A5" s="3" t="s">
        <v>155</v>
      </c>
      <c r="B5" s="3" t="s">
        <v>156</v>
      </c>
      <c r="C5" s="3" t="s">
        <v>157</v>
      </c>
      <c r="D5" s="3" t="s">
        <v>158</v>
      </c>
      <c r="E5" s="3" t="s">
        <v>159</v>
      </c>
      <c r="F5" s="3" t="s">
        <v>18</v>
      </c>
    </row>
    <row r="6" spans="1:6" ht="15">
      <c r="A6" s="3">
        <v>1</v>
      </c>
      <c r="B6" s="153">
        <v>42830</v>
      </c>
      <c r="C6" s="35">
        <v>15372605</v>
      </c>
      <c r="D6" s="37"/>
      <c r="E6" s="35"/>
      <c r="F6" s="222" t="s">
        <v>276</v>
      </c>
    </row>
    <row r="7" spans="1:6" ht="15">
      <c r="A7" s="3">
        <v>2</v>
      </c>
      <c r="B7" s="153">
        <v>42849</v>
      </c>
      <c r="C7" s="35">
        <f>C6*0.9</f>
        <v>13835344.5</v>
      </c>
      <c r="D7" s="37"/>
      <c r="E7" s="35"/>
      <c r="F7" s="222" t="s">
        <v>276</v>
      </c>
    </row>
    <row r="8" spans="1:6" ht="15">
      <c r="A8" s="3">
        <v>3</v>
      </c>
      <c r="B8" s="153">
        <v>42867</v>
      </c>
      <c r="C8" s="35">
        <f>C7*0.8</f>
        <v>11068275.600000001</v>
      </c>
      <c r="D8" s="37"/>
      <c r="E8" s="35"/>
      <c r="F8" s="222" t="s">
        <v>276</v>
      </c>
    </row>
    <row r="9" spans="1:6" ht="15">
      <c r="A9" s="3">
        <v>4</v>
      </c>
      <c r="B9" s="153">
        <v>42885</v>
      </c>
      <c r="C9" s="35">
        <f>C6*0.7</f>
        <v>10760823.5</v>
      </c>
      <c r="D9" s="37"/>
      <c r="E9" s="35"/>
      <c r="F9" s="222" t="s">
        <v>276</v>
      </c>
    </row>
    <row r="10" spans="1:6" ht="15">
      <c r="A10" s="3">
        <v>5</v>
      </c>
      <c r="B10" s="153">
        <v>42951</v>
      </c>
      <c r="C10" s="35">
        <f>C9*0.9</f>
        <v>9684741.15</v>
      </c>
      <c r="D10" s="37"/>
      <c r="E10" s="35"/>
      <c r="F10" s="222" t="s">
        <v>276</v>
      </c>
    </row>
    <row r="11" spans="1:6" ht="15">
      <c r="A11" s="3">
        <v>6</v>
      </c>
      <c r="B11" s="153">
        <v>42965</v>
      </c>
      <c r="C11" s="35">
        <f>C10*0.9</f>
        <v>8716267.035</v>
      </c>
      <c r="D11" s="37"/>
      <c r="E11" s="35"/>
      <c r="F11" s="222" t="s">
        <v>276</v>
      </c>
    </row>
    <row r="12" spans="1:6" ht="15">
      <c r="A12" s="3">
        <v>7</v>
      </c>
      <c r="B12" s="153">
        <v>42982</v>
      </c>
      <c r="C12" s="35">
        <f>C10*0.8</f>
        <v>7747792.920000001</v>
      </c>
      <c r="D12" s="37"/>
      <c r="E12" s="35"/>
      <c r="F12" s="222" t="s">
        <v>276</v>
      </c>
    </row>
    <row r="13" spans="1:6" ht="15">
      <c r="A13" s="3">
        <v>8</v>
      </c>
      <c r="B13" s="153">
        <v>42997</v>
      </c>
      <c r="C13" s="35">
        <f>C10*0.7</f>
        <v>6779318.805</v>
      </c>
      <c r="D13" s="37"/>
      <c r="E13" s="35"/>
      <c r="F13" s="222" t="s">
        <v>276</v>
      </c>
    </row>
    <row r="14" spans="1:6" ht="15">
      <c r="A14" s="3">
        <v>9</v>
      </c>
      <c r="B14" s="153">
        <v>43046</v>
      </c>
      <c r="C14" s="35">
        <f>C13</f>
        <v>6779318.805</v>
      </c>
      <c r="D14" s="37"/>
      <c r="E14" s="35"/>
      <c r="F14" s="222" t="s">
        <v>276</v>
      </c>
    </row>
    <row r="15" spans="1:6" ht="15">
      <c r="A15" s="3">
        <v>10</v>
      </c>
      <c r="B15" s="153">
        <v>43060</v>
      </c>
      <c r="C15" s="35">
        <f>C14*0.9</f>
        <v>6101386.9245</v>
      </c>
      <c r="D15" s="37"/>
      <c r="E15" s="35"/>
      <c r="F15" s="222" t="s">
        <v>276</v>
      </c>
    </row>
    <row r="16" spans="1:6" ht="15">
      <c r="A16" s="3">
        <v>11</v>
      </c>
      <c r="B16" s="153">
        <v>43074</v>
      </c>
      <c r="C16" s="35">
        <f>C14*0.8</f>
        <v>5423455.044</v>
      </c>
      <c r="D16" s="37"/>
      <c r="E16" s="35"/>
      <c r="F16" s="222" t="s">
        <v>276</v>
      </c>
    </row>
    <row r="17" spans="1:6" ht="15">
      <c r="A17" s="3">
        <v>12</v>
      </c>
      <c r="B17" s="153">
        <v>43088</v>
      </c>
      <c r="C17" s="35">
        <f>C14*0.7</f>
        <v>4745523.1635</v>
      </c>
      <c r="D17" s="37"/>
      <c r="E17" s="35"/>
      <c r="F17" s="222" t="s">
        <v>276</v>
      </c>
    </row>
    <row r="18" spans="1:6" ht="15">
      <c r="A18" s="3"/>
      <c r="B18" s="36"/>
      <c r="C18" s="35"/>
      <c r="D18" s="37"/>
      <c r="E18" s="35"/>
      <c r="F18" s="3"/>
    </row>
    <row r="19" spans="1:6" ht="15">
      <c r="A19" s="3"/>
      <c r="B19" s="36"/>
      <c r="C19" s="35"/>
      <c r="D19" s="37"/>
      <c r="E19" s="35"/>
      <c r="F19" s="3"/>
    </row>
    <row r="20" spans="1:6" ht="15">
      <c r="A20" s="3"/>
      <c r="B20" s="36"/>
      <c r="C20" s="35"/>
      <c r="D20" s="37"/>
      <c r="E20" s="35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0" zoomScaleNormal="80" zoomScalePageLayoutView="0" workbookViewId="0" topLeftCell="A1">
      <selection activeCell="I22" sqref="I2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8"/>
      <c r="B1" s="186" t="s">
        <v>23</v>
      </c>
      <c r="C1" s="187"/>
      <c r="D1" s="187"/>
      <c r="E1" s="187"/>
      <c r="F1" s="187"/>
      <c r="G1" s="187"/>
      <c r="H1" s="187"/>
      <c r="I1" s="187"/>
      <c r="J1" s="188"/>
      <c r="K1" s="9"/>
      <c r="L1" s="9"/>
      <c r="M1" s="9"/>
    </row>
    <row r="2" spans="1:13" ht="15">
      <c r="A2" s="8"/>
      <c r="B2" s="189"/>
      <c r="C2" s="190"/>
      <c r="D2" s="190"/>
      <c r="E2" s="190"/>
      <c r="F2" s="190"/>
      <c r="G2" s="190"/>
      <c r="H2" s="190"/>
      <c r="I2" s="190"/>
      <c r="J2" s="191"/>
      <c r="K2" s="9"/>
      <c r="L2" s="9"/>
      <c r="M2" s="9"/>
    </row>
    <row r="3" spans="1:13" ht="15.75">
      <c r="A3" s="8"/>
      <c r="B3" s="47" t="s">
        <v>24</v>
      </c>
      <c r="C3" s="192" t="s">
        <v>274</v>
      </c>
      <c r="D3" s="193"/>
      <c r="E3" s="194"/>
      <c r="F3" s="194"/>
      <c r="G3" s="194"/>
      <c r="H3" s="194"/>
      <c r="I3" s="194"/>
      <c r="J3" s="195"/>
      <c r="K3" s="9"/>
      <c r="L3" s="9"/>
      <c r="M3" s="9"/>
    </row>
    <row r="4" spans="1:13" ht="15">
      <c r="A4" s="8"/>
      <c r="B4" s="196" t="s">
        <v>195</v>
      </c>
      <c r="C4" s="197"/>
      <c r="D4" s="10"/>
      <c r="E4" s="198" t="s">
        <v>197</v>
      </c>
      <c r="F4" s="199"/>
      <c r="G4" s="199"/>
      <c r="H4" s="199"/>
      <c r="I4" s="199"/>
      <c r="J4" s="199"/>
      <c r="K4" s="9"/>
      <c r="L4" s="9"/>
      <c r="M4" s="9"/>
    </row>
    <row r="5" spans="1:10" ht="15">
      <c r="A5" s="8"/>
      <c r="B5" s="58" t="s">
        <v>223</v>
      </c>
      <c r="C5" s="46" t="s">
        <v>247</v>
      </c>
      <c r="D5" s="11"/>
      <c r="E5" s="181" t="s">
        <v>199</v>
      </c>
      <c r="F5" s="183"/>
      <c r="G5" s="203" t="s">
        <v>149</v>
      </c>
      <c r="H5" s="183"/>
      <c r="I5" s="204" t="s">
        <v>228</v>
      </c>
      <c r="J5" s="177" t="s">
        <v>21</v>
      </c>
    </row>
    <row r="6" spans="1:10" ht="15">
      <c r="A6" s="8"/>
      <c r="B6" s="59" t="s">
        <v>224</v>
      </c>
      <c r="C6" s="46" t="s">
        <v>268</v>
      </c>
      <c r="D6" s="11"/>
      <c r="E6" s="202" t="s">
        <v>209</v>
      </c>
      <c r="F6" s="182"/>
      <c r="G6" s="183"/>
      <c r="H6" s="60">
        <v>106260123.29</v>
      </c>
      <c r="I6" s="205"/>
      <c r="J6" s="178"/>
    </row>
    <row r="7" spans="1:10" ht="15">
      <c r="A7" s="8"/>
      <c r="B7" s="59" t="s">
        <v>225</v>
      </c>
      <c r="C7" s="46" t="s">
        <v>147</v>
      </c>
      <c r="D7" s="11"/>
      <c r="E7" s="181" t="s">
        <v>200</v>
      </c>
      <c r="F7" s="182"/>
      <c r="G7" s="183"/>
      <c r="H7" s="48">
        <v>823</v>
      </c>
      <c r="I7" s="205"/>
      <c r="J7" s="179"/>
    </row>
    <row r="8" spans="1:10" ht="15">
      <c r="A8" s="8"/>
      <c r="B8" s="59" t="s">
        <v>226</v>
      </c>
      <c r="C8" s="46" t="s">
        <v>29</v>
      </c>
      <c r="D8" s="11"/>
      <c r="E8" s="181" t="s">
        <v>217</v>
      </c>
      <c r="F8" s="182"/>
      <c r="G8" s="183"/>
      <c r="H8" s="61" t="s">
        <v>21</v>
      </c>
      <c r="I8" s="206"/>
      <c r="J8" s="180"/>
    </row>
    <row r="9" spans="1:10" ht="36" customHeight="1">
      <c r="A9" s="8"/>
      <c r="B9" s="59" t="s">
        <v>229</v>
      </c>
      <c r="C9" s="46" t="s">
        <v>22</v>
      </c>
      <c r="D9" s="11"/>
      <c r="E9" s="184" t="s">
        <v>218</v>
      </c>
      <c r="F9" s="184" t="s">
        <v>219</v>
      </c>
      <c r="G9" s="200" t="s">
        <v>25</v>
      </c>
      <c r="H9" s="184" t="s">
        <v>230</v>
      </c>
      <c r="I9" s="184" t="s">
        <v>231</v>
      </c>
      <c r="J9" s="184" t="s">
        <v>26</v>
      </c>
    </row>
    <row r="10" spans="1:10" ht="31.5" customHeight="1">
      <c r="A10" s="8"/>
      <c r="B10" s="213" t="s">
        <v>227</v>
      </c>
      <c r="C10" s="219" t="s">
        <v>253</v>
      </c>
      <c r="D10" s="11"/>
      <c r="E10" s="185"/>
      <c r="F10" s="185"/>
      <c r="G10" s="201"/>
      <c r="H10" s="185"/>
      <c r="I10" s="185"/>
      <c r="J10" s="185"/>
    </row>
    <row r="11" spans="1:10" ht="15">
      <c r="A11" s="8"/>
      <c r="B11" s="214"/>
      <c r="C11" s="205"/>
      <c r="D11" s="11"/>
      <c r="E11" s="49">
        <v>41484</v>
      </c>
      <c r="F11" s="49">
        <v>42579</v>
      </c>
      <c r="G11" s="50">
        <v>980</v>
      </c>
      <c r="H11" s="51">
        <v>105000000</v>
      </c>
      <c r="I11" s="51">
        <v>1260123.29</v>
      </c>
      <c r="J11" s="110">
        <v>0.5</v>
      </c>
    </row>
    <row r="12" spans="1:10" ht="15">
      <c r="A12" s="8"/>
      <c r="B12" s="214"/>
      <c r="C12" s="205"/>
      <c r="D12" s="16"/>
      <c r="E12" s="49"/>
      <c r="F12" s="49"/>
      <c r="G12" s="50"/>
      <c r="H12" s="51"/>
      <c r="I12" s="51"/>
      <c r="J12" s="52"/>
    </row>
    <row r="13" spans="1:10" ht="15">
      <c r="A13" s="8"/>
      <c r="B13" s="215"/>
      <c r="C13" s="206"/>
      <c r="D13" s="16"/>
      <c r="E13" s="49"/>
      <c r="F13" s="49"/>
      <c r="G13" s="50"/>
      <c r="H13" s="51"/>
      <c r="I13" s="51"/>
      <c r="J13" s="52"/>
    </row>
    <row r="14" spans="1:10" ht="15">
      <c r="A14" s="8"/>
      <c r="B14" s="62"/>
      <c r="C14" s="63"/>
      <c r="D14" s="16"/>
      <c r="E14" s="54"/>
      <c r="F14" s="54"/>
      <c r="G14" s="55"/>
      <c r="H14" s="56"/>
      <c r="I14" s="56"/>
      <c r="J14" s="57"/>
    </row>
    <row r="15" spans="1:10" ht="15">
      <c r="A15" s="8"/>
      <c r="B15" s="196" t="s">
        <v>196</v>
      </c>
      <c r="C15" s="198"/>
      <c r="D15" s="64"/>
      <c r="E15" s="216" t="s">
        <v>198</v>
      </c>
      <c r="F15" s="217"/>
      <c r="G15" s="217"/>
      <c r="H15" s="217"/>
      <c r="I15" s="217"/>
      <c r="J15" s="218"/>
    </row>
    <row r="16" spans="1:10" ht="30">
      <c r="A16" s="8"/>
      <c r="B16" s="65" t="s">
        <v>194</v>
      </c>
      <c r="C16" s="72" t="s">
        <v>22</v>
      </c>
      <c r="D16" s="12"/>
      <c r="E16" s="211" t="s">
        <v>210</v>
      </c>
      <c r="F16" s="212"/>
      <c r="G16" s="74" t="s">
        <v>220</v>
      </c>
      <c r="H16" s="74" t="s">
        <v>221</v>
      </c>
      <c r="I16" s="74" t="s">
        <v>27</v>
      </c>
      <c r="J16" s="66"/>
    </row>
    <row r="17" spans="1:10" ht="30" customHeight="1">
      <c r="A17" s="8"/>
      <c r="B17" s="65" t="s">
        <v>211</v>
      </c>
      <c r="C17" s="73">
        <v>42580</v>
      </c>
      <c r="D17" s="13"/>
      <c r="E17" s="207" t="s">
        <v>201</v>
      </c>
      <c r="F17" s="208"/>
      <c r="G17" s="75"/>
      <c r="H17" s="75"/>
      <c r="I17" s="67"/>
      <c r="J17" s="68"/>
    </row>
    <row r="18" spans="1:10" ht="15">
      <c r="A18" s="8"/>
      <c r="B18" s="65" t="s">
        <v>212</v>
      </c>
      <c r="C18" s="73" t="s">
        <v>22</v>
      </c>
      <c r="D18" s="13"/>
      <c r="E18" s="207" t="s">
        <v>202</v>
      </c>
      <c r="F18" s="208"/>
      <c r="G18" s="75"/>
      <c r="H18" s="75"/>
      <c r="I18" s="67"/>
      <c r="J18" s="68"/>
    </row>
    <row r="19" spans="1:10" ht="15">
      <c r="A19" s="8"/>
      <c r="B19" s="65" t="s">
        <v>213</v>
      </c>
      <c r="C19" s="72" t="s">
        <v>31</v>
      </c>
      <c r="D19" s="13"/>
      <c r="E19" s="207" t="s">
        <v>203</v>
      </c>
      <c r="F19" s="208"/>
      <c r="G19" s="75"/>
      <c r="H19" s="75"/>
      <c r="I19" s="67"/>
      <c r="J19" s="68"/>
    </row>
    <row r="20" spans="1:10" ht="15">
      <c r="A20" s="8"/>
      <c r="B20" s="65" t="s">
        <v>214</v>
      </c>
      <c r="C20" s="72" t="s">
        <v>22</v>
      </c>
      <c r="D20" s="13"/>
      <c r="E20" s="207" t="s">
        <v>204</v>
      </c>
      <c r="F20" s="208"/>
      <c r="G20" s="75"/>
      <c r="H20" s="75"/>
      <c r="I20" s="67"/>
      <c r="J20" s="68"/>
    </row>
    <row r="21" spans="1:10" ht="15">
      <c r="A21" s="8"/>
      <c r="B21" s="65" t="s">
        <v>215</v>
      </c>
      <c r="C21" s="73" t="s">
        <v>31</v>
      </c>
      <c r="D21" s="13"/>
      <c r="E21" s="207" t="s">
        <v>206</v>
      </c>
      <c r="F21" s="208"/>
      <c r="G21" s="75"/>
      <c r="H21" s="75"/>
      <c r="I21" s="67"/>
      <c r="J21" s="68"/>
    </row>
    <row r="22" spans="1:10" ht="15" customHeight="1">
      <c r="A22" s="8"/>
      <c r="B22" s="65" t="s">
        <v>216</v>
      </c>
      <c r="C22" s="72" t="s">
        <v>31</v>
      </c>
      <c r="D22" s="13"/>
      <c r="E22" s="207" t="s">
        <v>205</v>
      </c>
      <c r="F22" s="208"/>
      <c r="G22" s="75"/>
      <c r="H22" s="75"/>
      <c r="I22" s="221" t="s">
        <v>28</v>
      </c>
      <c r="J22" s="68"/>
    </row>
    <row r="23" spans="1:10" ht="15.75" customHeight="1">
      <c r="A23" s="8"/>
      <c r="B23" s="65" t="s">
        <v>222</v>
      </c>
      <c r="C23" s="73" t="s">
        <v>31</v>
      </c>
      <c r="D23" s="13"/>
      <c r="E23" s="207" t="s">
        <v>207</v>
      </c>
      <c r="F23" s="208"/>
      <c r="G23" s="75">
        <v>82920000</v>
      </c>
      <c r="H23" s="75"/>
      <c r="I23" s="67"/>
      <c r="J23" s="68"/>
    </row>
    <row r="24" spans="1:10" ht="15">
      <c r="A24" s="2"/>
      <c r="B24" s="69"/>
      <c r="C24" s="69"/>
      <c r="D24" s="69"/>
      <c r="E24" s="220" t="s">
        <v>177</v>
      </c>
      <c r="F24" s="208"/>
      <c r="G24" s="45">
        <v>82920000</v>
      </c>
      <c r="H24" s="45">
        <v>0</v>
      </c>
      <c r="I24" s="70"/>
      <c r="J24" s="71"/>
    </row>
    <row r="25" spans="1:9" ht="38.25" customHeight="1">
      <c r="A25" s="2"/>
      <c r="B25" s="209"/>
      <c r="C25" s="210"/>
      <c r="D25" s="38"/>
      <c r="E25" s="38"/>
      <c r="F25" s="38"/>
      <c r="H25" s="38"/>
      <c r="I25" s="38"/>
    </row>
    <row r="26" spans="1:10" ht="45">
      <c r="A26" s="2"/>
      <c r="B26" s="96" t="s">
        <v>261</v>
      </c>
      <c r="C26" s="97" t="s">
        <v>32</v>
      </c>
      <c r="D26" s="98"/>
      <c r="E26" s="99" t="s">
        <v>266</v>
      </c>
      <c r="F26" s="100"/>
      <c r="G26" s="101"/>
      <c r="H26" s="101"/>
      <c r="I26" s="101"/>
      <c r="J26" s="101"/>
    </row>
    <row r="27" spans="1:10" ht="15">
      <c r="A27" s="2"/>
      <c r="B27" s="102" t="s">
        <v>262</v>
      </c>
      <c r="C27" s="103">
        <v>42517</v>
      </c>
      <c r="D27" s="104"/>
      <c r="E27" s="105">
        <v>15372605</v>
      </c>
      <c r="F27" s="100"/>
      <c r="G27" s="101"/>
      <c r="H27" s="101"/>
      <c r="I27" s="101"/>
      <c r="J27" s="101"/>
    </row>
    <row r="30" spans="2:3" ht="53.25" customHeight="1">
      <c r="B30" s="209" t="s">
        <v>208</v>
      </c>
      <c r="C30" s="210"/>
    </row>
  </sheetData>
  <sheetProtection/>
  <mergeCells count="32">
    <mergeCell ref="B10:B13"/>
    <mergeCell ref="E18:F18"/>
    <mergeCell ref="E15:J15"/>
    <mergeCell ref="C10:C13"/>
    <mergeCell ref="I9:I10"/>
    <mergeCell ref="B30:C30"/>
    <mergeCell ref="E20:F20"/>
    <mergeCell ref="E21:F21"/>
    <mergeCell ref="E24:F24"/>
    <mergeCell ref="E22:F22"/>
    <mergeCell ref="E19:F19"/>
    <mergeCell ref="B25:C25"/>
    <mergeCell ref="E16:F16"/>
    <mergeCell ref="B15:C15"/>
    <mergeCell ref="E17:F17"/>
    <mergeCell ref="E23:F23"/>
    <mergeCell ref="F9:F10"/>
    <mergeCell ref="G9:G10"/>
    <mergeCell ref="E6:G6"/>
    <mergeCell ref="G5:H5"/>
    <mergeCell ref="I5:I8"/>
    <mergeCell ref="E8:G8"/>
    <mergeCell ref="J5:J8"/>
    <mergeCell ref="E7:G7"/>
    <mergeCell ref="H9:H10"/>
    <mergeCell ref="E9:E10"/>
    <mergeCell ref="J9:J10"/>
    <mergeCell ref="B1:J2"/>
    <mergeCell ref="C3:J3"/>
    <mergeCell ref="B4:C4"/>
    <mergeCell ref="E4:J4"/>
    <mergeCell ref="E5:F5"/>
  </mergeCells>
  <hyperlinks>
    <hyperlink ref="I22" location="ППА 217-13 Стінгрей сіті.xls#Застава!A1" display="Застава!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4" t="s">
        <v>20</v>
      </c>
    </row>
    <row r="2" spans="1:2" ht="15">
      <c r="A2" s="40" t="s">
        <v>64</v>
      </c>
      <c r="B2" s="41">
        <v>0</v>
      </c>
    </row>
    <row r="3" spans="1:2" ht="15">
      <c r="A3" s="14" t="s">
        <v>175</v>
      </c>
      <c r="B3" s="43">
        <v>82920000</v>
      </c>
    </row>
    <row r="4" spans="1:2" ht="15">
      <c r="A4" s="14" t="s">
        <v>66</v>
      </c>
      <c r="B4" s="44" t="s">
        <v>248</v>
      </c>
    </row>
    <row r="5" spans="1:2" ht="15">
      <c r="A5" s="14" t="s">
        <v>176</v>
      </c>
      <c r="B5" s="43" t="s">
        <v>249</v>
      </c>
    </row>
    <row r="6" spans="1:2" ht="22.5">
      <c r="A6" s="14" t="s">
        <v>68</v>
      </c>
      <c r="B6" s="41" t="s">
        <v>250</v>
      </c>
    </row>
    <row r="7" spans="1:2" s="53" customFormat="1" ht="119.25" customHeight="1">
      <c r="A7" s="42" t="s">
        <v>69</v>
      </c>
      <c r="B7" s="41" t="s">
        <v>254</v>
      </c>
    </row>
    <row r="8" spans="1:2" ht="33.75">
      <c r="A8" s="42" t="s">
        <v>70</v>
      </c>
      <c r="B8" s="4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2018-01-05T12:24:29Z</cp:lastPrinted>
  <dcterms:created xsi:type="dcterms:W3CDTF">2015-10-12T12:03:25Z</dcterms:created>
  <dcterms:modified xsi:type="dcterms:W3CDTF">2018-01-09T13:20:17Z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